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aubmil\OneDrive - International IDEA\DesktopOneDrive\MAIN WORKING FILES\TENDERS from 2020\2024\mArian 057\FOR PUB\"/>
    </mc:Choice>
  </mc:AlternateContent>
  <xr:revisionPtr revIDLastSave="0" documentId="8_{71F3BDE0-70E3-4C36-946C-B965AAB06EB3}" xr6:coauthVersionLast="47" xr6:coauthVersionMax="47" xr10:uidLastSave="{00000000-0000-0000-0000-000000000000}"/>
  <bookViews>
    <workbookView xWindow="-110" yWindow="-110" windowWidth="19420" windowHeight="10420" xr2:uid="{00000000-000D-0000-FFFF-FFFF00000000}"/>
  </bookViews>
  <sheets>
    <sheet name="2301" sheetId="28" r:id="rId1"/>
    <sheet name="Non-Logframe" sheetId="29" state="hidden" r:id="rId2"/>
  </sheets>
  <definedNames>
    <definedName name="_xlnm.Print_Area" localSheetId="0">'2301'!$B$1:$J$52</definedName>
    <definedName name="_xlnm.Print_Area" localSheetId="1">'Non-Logframe'!$B$1:$I$52</definedName>
    <definedName name="_xlnm.Print_Titles" localSheetId="0">'2301'!$1:$2</definedName>
    <definedName name="_xlnm.Print_Titles" localSheetId="1">'Non-Logframe'!$1:$2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5" i="28" l="1"/>
  <c r="P47" i="28"/>
</calcChain>
</file>

<file path=xl/sharedStrings.xml><?xml version="1.0" encoding="utf-8"?>
<sst xmlns="http://schemas.openxmlformats.org/spreadsheetml/2006/main" count="541" uniqueCount="366">
  <si>
    <t>Ind No.</t>
  </si>
  <si>
    <t>Indicator</t>
  </si>
  <si>
    <t>Sources and Means of Verification</t>
  </si>
  <si>
    <t>Intervention Logic / Results Chain</t>
  </si>
  <si>
    <t>Outcome 3: Enhanced ability to address corruption in the criminal justice sector, public procurement and the extractive industries, including through improved performance and coordination among target Anti-Corruption Agencies (ACAs)</t>
  </si>
  <si>
    <t>Output 2.5: Enhanced dispensation of justice by formal, informal and traditional entities at local level</t>
  </si>
  <si>
    <t>Progress of assessment of availability and functionality of restorative justice models</t>
  </si>
  <si>
    <t>SH meeting-engagement reports / Status reports / System reports</t>
  </si>
  <si>
    <t>Oc1.1</t>
  </si>
  <si>
    <t>Oc1.2</t>
  </si>
  <si>
    <t>Oc1.3</t>
  </si>
  <si>
    <t>Oc1.4</t>
  </si>
  <si>
    <t>Oc2.1</t>
  </si>
  <si>
    <t>Oc2.2</t>
  </si>
  <si>
    <t>Oc2.3</t>
  </si>
  <si>
    <t>Outcome level</t>
  </si>
  <si>
    <t>Output level</t>
  </si>
  <si>
    <t>Op2.6</t>
  </si>
  <si>
    <t>Op2.7</t>
  </si>
  <si>
    <t>Oc3.1</t>
  </si>
  <si>
    <t>Oc3.2</t>
  </si>
  <si>
    <t>Oc3.3</t>
  </si>
  <si>
    <t>Oc3.4</t>
  </si>
  <si>
    <t>Baseline (date)</t>
  </si>
  <si>
    <t>Assumptions</t>
  </si>
  <si>
    <t xml:space="preserve">Date: </t>
  </si>
  <si>
    <t>No assessment undertaken
(Dec17)</t>
  </si>
  <si>
    <t xml:space="preserve">All relevant stakeholders are willing to engage meaningfully with the coordination process around legal assistance for vulnerable people. </t>
  </si>
  <si>
    <t xml:space="preserve">LACON Records / Activity Reports 
Coordination Group meeting and Activity Records </t>
  </si>
  <si>
    <t>Output 2.4: Legal Aid Council provides enhanced legal assistance for vulnerable groups and coordinates effectively with other service providers delivering legal assistance (including Office of Public Defender (OPD), Nigeria Bar Association (NBA), and other Non-State Actors.</t>
  </si>
  <si>
    <t>Number of active Coordination Groups in focal States and number of vulnerable people assisted by LACON</t>
  </si>
  <si>
    <r>
      <t xml:space="preserve">0 Active Coordination Groups
</t>
    </r>
    <r>
      <rPr>
        <sz val="10"/>
        <color indexed="8"/>
        <rFont val="Calibri"/>
        <family val="2"/>
      </rPr>
      <t>1934 LACON Clients
(Dec17)</t>
    </r>
  </si>
  <si>
    <t>Number of criminal justice; anti-corruption  and access to justice interventions replicated in non-focal states</t>
  </si>
  <si>
    <t>Collation of criminal justice; and anti-corruption reforms adopted and replicated in non-focal states</t>
  </si>
  <si>
    <t>TBD</t>
  </si>
  <si>
    <t>Target Mar23 
(Dec22 data)</t>
  </si>
  <si>
    <r>
      <rPr>
        <b/>
        <sz val="10"/>
        <color indexed="8"/>
        <rFont val="Calibri"/>
        <family val="2"/>
      </rPr>
      <t xml:space="preserve">Overall Objective / Impact: </t>
    </r>
    <r>
      <rPr>
        <sz val="10"/>
        <color indexed="8"/>
        <rFont val="Calibri"/>
        <family val="2"/>
      </rPr>
      <t>To consolidate Rule of Law and Anti- Corruption Reforms in the Federal Republic of Nigeria</t>
    </r>
  </si>
  <si>
    <t xml:space="preserve">WJP rank /score
GAP rank /score
IIAG Anti-corruption score/100
IIAG Accountability &amp; Transparency score/100
</t>
  </si>
  <si>
    <t xml:space="preserve">1 0,41 in 2021
121 out of 139
2 0,627 in 2021
139 out of 156
29.5 in 2020
49,5 in 2020
</t>
  </si>
  <si>
    <t xml:space="preserve">Annual score and rank 2
Annual score and rank  
Annual score
Annual score
</t>
  </si>
  <si>
    <t xml:space="preserve">World Justice Project Index
Gender Gap Report
Ibrahim Index of African Governance
IIAG
</t>
  </si>
  <si>
    <t>Outcome 1: Enhanced performance, quality and oversight of the criminal justice system and of justice services delivery</t>
  </si>
  <si>
    <t>Extent to which dispensation of justice at federal level and state level is more timely, effective and transparent as assessed by independent experts</t>
  </si>
  <si>
    <t>To be based on the MoJ’s strategic plan and M&amp;E framework.</t>
  </si>
  <si>
    <t>MoJ’s M&amp;E framework and annual reviews of progress markers in the Outcome Assessment Framework (OAF) by evaluation team</t>
  </si>
  <si>
    <t xml:space="preserve">Sustained political will and commitment of federal and states government to implement and finance reform initiatives
MoJ approves new strategy and M&amp;E framework during 2023.
Political commitment to prison decongestion and diversion is maintained.
</t>
  </si>
  <si>
    <t>Average time on remand of Awaiting Trial Persons (ATPs) disaggregated by gender, age, social groups in states supported by the action</t>
  </si>
  <si>
    <t xml:space="preserve">To be determined in inception phase in consultation with NCS, CSOs and in line with MoJ strategy </t>
  </si>
  <si>
    <t>Baseline to be determined in inception phase from NCS and MoJ data</t>
  </si>
  <si>
    <t>Data to be drawn from NCS reports and MoJ data (states and federal)</t>
  </si>
  <si>
    <t>Number of persons benefitting from diversion and non-custodial measures each year in focal states of the programme (disaggregated by sex and age)</t>
  </si>
  <si>
    <t>To be determined in inception phase in consultation with NCS, CSOs and in line with MoJ strategy</t>
  </si>
  <si>
    <t>Data to be drawn from NCS reports and MoJ data</t>
  </si>
  <si>
    <t>Outcome 2: Improved access to justice for vulnerable women, children, juveniles, persons with disabilities and victims of sexual and gender-based violence</t>
  </si>
  <si>
    <t>Extent to which access to justice for women, children and PWD has improved at federal level and in selected focal states as assessed by independent experts.</t>
  </si>
  <si>
    <t>To be based on the MoJ’s or JSRT’s strategic plan and M&amp;E framework.</t>
  </si>
  <si>
    <t>Number of SARCs, shelters, justice and social support service mechanisms put in place and delivering services with the support of the programme per year and per focal state</t>
  </si>
  <si>
    <t>Current number of SARCs, shelters, justice and social support mechanisms already in place in focal states</t>
  </si>
  <si>
    <t xml:space="preserve">To be determined in the inception phase in consultation with CSOs, SARC steering committees, and the SARC network </t>
  </si>
  <si>
    <t>Data drawn from focal states, SARCs and SGBV response teams</t>
  </si>
  <si>
    <t>MoJ’s M&amp;E framework and annual reviews of progress markers in the OAF by the evaluation team</t>
  </si>
  <si>
    <t xml:space="preserve">Strong commitment of federal and states governments and relevant sector institutions to continue promoting and enforcing legal and policy frameworks that ensure access to justice for the most vulnerable groups.
Continued commitment to addressing problems of SGBV
</t>
  </si>
  <si>
    <t>Oc2.4</t>
  </si>
  <si>
    <t>No of guidelines, PDs, operational protocols adopted by government that enhance access to justice, for victims of violence and PWDs, Children</t>
  </si>
  <si>
    <t>Current number of guidelines, PDs, operational protocols adopted and put in place at federal and state levels</t>
  </si>
  <si>
    <t>Number of persons receiving legal aid and other justice services provided by LACON, police gender or family support units, the SGBV response teams, the disability desks, SARCs, NAPTIP, SGBV Courts and CSO partners in focal states targeted by the intervention per year (disaggregated by sex/age).</t>
  </si>
  <si>
    <t xml:space="preserve">Current data on legal aid provision and service provision in SARCs </t>
  </si>
  <si>
    <t>Targets to be determined in line with the new strategic plan of LACON plus inputs from CSOs and SARCs</t>
  </si>
  <si>
    <t>Data from LACON annual reports plus SARC data</t>
  </si>
  <si>
    <t>Extent to which the ability to address corruption in the criminal justice sector, public procurement and the extractive industries has been enhanced, including through improved performance and coordination among target Anti-Corruption Agencies (ACAs), as assessed by an independent expert</t>
  </si>
  <si>
    <t>markers in the OAF by the evaluation team</t>
  </si>
  <si>
    <t>awareness and drivers of AC reforms are led at local and grassroots levels, with CSOs continuous commitment in the AC sector</t>
  </si>
  <si>
    <t>Level of compliance of MDAs with the Ethics and Integrity Compliance Score Card</t>
  </si>
  <si>
    <t xml:space="preserve">Of the total MDAs assessed in the 2021 EIC Score Board. 40.8% non- compliant, 30% partially compliant and 0% fully compliant </t>
  </si>
  <si>
    <t>Attain 75% compliance out of the total MDAs to be randomly assessed by the Ethics and Integrity Compliance Score Card after 5 years</t>
  </si>
  <si>
    <t>Annual Ethics and Integrity Compliance Score Boards from 2023- 2027 and annual reviews of progress markers in OAF by evaluation team</t>
  </si>
  <si>
    <t>Number of local governments in focal states benefitting from implementation of AC reforms</t>
  </si>
  <si>
    <t>No local governments directly benefitting from AC reforms</t>
  </si>
  <si>
    <t>AC reforms benefiting at minimum 25% of the total number of local governments in focal states</t>
  </si>
  <si>
    <t>Reports of ACAs and MDAs at state and local government levels</t>
  </si>
  <si>
    <t>Oc3.5</t>
  </si>
  <si>
    <t>Oc3.6</t>
  </si>
  <si>
    <t>Oc3.7</t>
  </si>
  <si>
    <t>Oc3.8</t>
  </si>
  <si>
    <t>Oc3.9</t>
  </si>
  <si>
    <t xml:space="preserve">Number of MDAs compliant with e-
procurement rules and number of tiers of
government utilizing e- procurement systems
</t>
  </si>
  <si>
    <t>To be determined in the inception phase</t>
  </si>
  <si>
    <t>To be determined in line with MoJ strategy</t>
  </si>
  <si>
    <t>Programme generated data from MDA partners</t>
  </si>
  <si>
    <t>Baseline agreed at inception with ACA partners, coordinating bodies, MoJ, NJI, etc</t>
  </si>
  <si>
    <t>Target TBD and greed at inception with ACA partners, coordinating bodies, MoJ, NJI, etc</t>
  </si>
  <si>
    <t>Data from ACAs, judiciary, NJI, programme monitoring of participation and pre and post training assessments</t>
  </si>
  <si>
    <t>Percentage of persons trained applying the knowledge and skills (disaggregated by sector (Judicial and AC); by subject matter (prosecutorial outcomes; asset recovery; effective adjudication of corruption cases; procurement); by gender; and by location</t>
  </si>
  <si>
    <t xml:space="preserve">No. of compliance actions taken by the BPP/target PPAs on public agencies </t>
  </si>
  <si>
    <t>Baseline to be determined during inception</t>
  </si>
  <si>
    <t>Target TBD with partners per year</t>
  </si>
  <si>
    <t>BPP reports, programme monitoring and CSO reports</t>
  </si>
  <si>
    <t>No of sessions held by existing and new ACA coordination/information sharing platforms at the federal level and between federal and state ACAs</t>
  </si>
  <si>
    <t xml:space="preserve">IATT/TUGAR led thematic area working group at federal level
No regular coordination between federal and state level
</t>
  </si>
  <si>
    <t>Regular functioning coordination systems enabling information exchange at federal level; and regular federal-state ACA’s platform created and functioning (target to be confirmed at inception)</t>
  </si>
  <si>
    <t xml:space="preserve">Reports of TUGAR and ACAs
Reports from ACAs and programme monitoring report 
</t>
  </si>
  <si>
    <t>No regular cooperation forum exists</t>
  </si>
  <si>
    <t>Forums for regular collaboration created and functioning with MDAs CSOs, media and the private sector</t>
  </si>
  <si>
    <t>MDAs, CSOs reports and media briefings</t>
  </si>
  <si>
    <t xml:space="preserve">Percentage of targeted internal oversight mechanisms at state and federal level that submit periodic activity report </t>
  </si>
  <si>
    <t>Reports from ACAs and MDAs</t>
  </si>
  <si>
    <t>Incoming government commitment to anti-corruption is maintained and awareness and drivers of AC reforms are led at local and grassroots levels, with CSOs continuous commitment in the AC sector</t>
  </si>
  <si>
    <t>Op1.1.1</t>
  </si>
  <si>
    <t>Number of interventions that support the development of strategic plans to strengthen inclusiveness, efficiency, timeliness and transparency in criminal justice administration.</t>
  </si>
  <si>
    <t>. Revised draft MoJ Strategy, National Policy on Justice at FCT. Draft strategies in Adamawa and Anambra and other focal states (to be confirmed)</t>
  </si>
  <si>
    <t>Criminal justice institutions receive further investment and financial support by the Nigerian Government (at both federal and state level) to deliver their mandate effectively and deliver timely and quality justice services</t>
  </si>
  <si>
    <t>Strategies existing at federal level and in all targeted focal states</t>
  </si>
  <si>
    <t>Copies of strategies, plans and budgets</t>
  </si>
  <si>
    <t xml:space="preserve">Output 1.1:Strategic and operational initiatives of criminal justice sector institutions are strengthened, ensuring speedy and inclusive dispensation of justice.
</t>
  </si>
  <si>
    <t xml:space="preserve">Number of relevant training programmes in support of ACJ implementation. </t>
  </si>
  <si>
    <t>Op1.1.2B</t>
  </si>
  <si>
    <t>Op1.1.2A</t>
  </si>
  <si>
    <t>RoLAC I baseline mid-2022</t>
  </si>
  <si>
    <t>TBD at inception phase with partners</t>
  </si>
  <si>
    <t>Data and reports from partner institutions and programme reports</t>
  </si>
  <si>
    <t>number of persons trained in support of ACJ implementation.</t>
  </si>
  <si>
    <t>Op1.1.3</t>
  </si>
  <si>
    <t>Number of courts supported to automate their processes</t>
  </si>
  <si>
    <t>Records from the judiciary JRTs</t>
  </si>
  <si>
    <t xml:space="preserve">TBD </t>
  </si>
  <si>
    <t>Output 1.2 Improved coordination among criminal justice sector institutions, including CSOs, to ensure better cooperation in decision making and service delivery</t>
  </si>
  <si>
    <t>Op1.2.1</t>
  </si>
  <si>
    <t>Number of coordination meetings held by coordinating bodies per year at federal/state level by thematic area</t>
  </si>
  <si>
    <t>Baseline to be established in the inception phase</t>
  </si>
  <si>
    <t>Target TBD per year</t>
  </si>
  <si>
    <t>Minutes of meetings from coordination bodies</t>
  </si>
  <si>
    <t xml:space="preserve">Justice sector coordination bodies that are not established by law, are progressively being institutionalized and are granted resources by the federal/state governments to function effectively
</t>
  </si>
  <si>
    <t>Op1.2.2</t>
  </si>
  <si>
    <t>Op1.2.3</t>
  </si>
  <si>
    <t xml:space="preserve">Number of CSO led initiatives on criminal justice reform </t>
  </si>
  <si>
    <t>Reports from JSRTs and ACJMCs</t>
  </si>
  <si>
    <t>Number of interventions aimed at strengthening sectoral coordination in criminal justice delivery</t>
  </si>
  <si>
    <t>Data from the programme coupled with data from coordination bodies</t>
  </si>
  <si>
    <t>Output 1.3 Increased use of diversion and non-custodial measures, as well as rehabilitation and reintegration mechanisms for inmates including women, juveniles and PWDs, are utilized to assist decongestion in prisons and to reduce recidivism.</t>
  </si>
  <si>
    <t>Op1.3.1</t>
  </si>
  <si>
    <t>Op1.3.2</t>
  </si>
  <si>
    <t>Op1.3.3</t>
  </si>
  <si>
    <t>Number of interventions aimed at implementing diversion programmes and non-custodial measures at federal and state levels</t>
  </si>
  <si>
    <t>Target TBD with partners during inception</t>
  </si>
  <si>
    <t>The Nigerian Correctional Service, the Judiciary, the MoJ, other governmental institutions and CSOs continue promoting and applying non-custodial and restorative justice measures</t>
  </si>
  <si>
    <t>Data from partners and JRTs</t>
  </si>
  <si>
    <t>Number of people trained (disaggregated by gender and age) on mental health aspects of custody.</t>
  </si>
  <si>
    <t>Participants lists, data from counterparts plus pre and post training assessments</t>
  </si>
  <si>
    <t>Pre-trial detention indicators developed for MoJ’s M&amp;E framework to address prison congestion.</t>
  </si>
  <si>
    <t>Data from official MoJ reports and NCS data</t>
  </si>
  <si>
    <t>Output 2.1: Strengthen inclusive legal, policy, institutional and operational frameworks for victims of violence, children and PWD to improve access to justice.</t>
  </si>
  <si>
    <t>Op2.1.1</t>
  </si>
  <si>
    <t>Number of persons trained in support of the implementation of the VAPP, CRA and PWD Acts (disaggregated by gender and age)</t>
  </si>
  <si>
    <t xml:space="preserve">No of CSO led initiatives on public enlightenment, advocacy and protection measures that are supported by the programme; and number of persons reached </t>
  </si>
  <si>
    <t>Op2.1.2</t>
  </si>
  <si>
    <t>Op2.1.3</t>
  </si>
  <si>
    <t>Number of joint CSO/government initiatives to support the implementation of VAPP, CRA and PWD Acts</t>
  </si>
  <si>
    <t xml:space="preserve">Target TBD by partners per year </t>
  </si>
  <si>
    <t>Programme attendance data plus reports from JSRTs and relevant justice institutions</t>
  </si>
  <si>
    <t>Programme data plus reports from CSOs and coordination bodies</t>
  </si>
  <si>
    <t xml:space="preserve">Continuous cooperation, engagement and commitment from governmental
institutions, competent national agencies, coordinating committees and CSOs to improve legal and policy frameworks ensuring fair and equal access to justice to the most vulnerable groups
</t>
  </si>
  <si>
    <t>Output 2.2 Improve the availability of referral mechanisms, including SARCs, multi-sectorial counselling services, and shelters to facilitate the provision of increased services for vulnerable groups.</t>
  </si>
  <si>
    <t>Op2.2.1</t>
  </si>
  <si>
    <t>Op2.2.2</t>
  </si>
  <si>
    <t xml:space="preserve">No of states and participants attending network meetings of service providers on access to justice for vulnerable groups </t>
  </si>
  <si>
    <t xml:space="preserve">No of response and referral mechanisms supported by the programme to enhance access to justice for vulnerable persons, pwds and children </t>
  </si>
  <si>
    <t xml:space="preserve">Data from LACON and participation records. Pre and post training </t>
  </si>
  <si>
    <t xml:space="preserve">Governmental legal aid service providers and other legal practitioners continue to jointly support and implement the legal aid strategy for rights empowerment and
legal assistance of the most vulnerable groups
</t>
  </si>
  <si>
    <t>Output 2.3: Extend the availability of training and the coordination of legal aid providers to provide support for vulnerable groups.</t>
  </si>
  <si>
    <t>Op2.3.1</t>
  </si>
  <si>
    <t>Op2.3.2</t>
  </si>
  <si>
    <t>Op2.3.3</t>
  </si>
  <si>
    <t>Number of participants in the LACON Clearing House Scheme, PDSS and CDSS across focal states (to include lawyers and beneficiaries)</t>
  </si>
  <si>
    <t>Number of LACON staff trained in data collection, management and analysis in support of the Clearing House system</t>
  </si>
  <si>
    <t>Number of paralegals trained</t>
  </si>
  <si>
    <t xml:space="preserve">Baseline to be determined during inception </t>
  </si>
  <si>
    <t>Target TBD with LACON and NBA per year</t>
  </si>
  <si>
    <t>Target TBD with LACON per year</t>
  </si>
  <si>
    <t>Target TBD with LACON, NBA and NPF partners</t>
  </si>
  <si>
    <t>Data from LACON and NBA and relevant CSOs</t>
  </si>
  <si>
    <t xml:space="preserve">Data from LACON and participation records. Pre and post training assessments. </t>
  </si>
  <si>
    <t>Data from LACON, NBA and NPF and programme monitoring</t>
  </si>
  <si>
    <t xml:space="preserve">Output 3.1: Improve the legal framework and policy measures of ACAs to strengthen their work in prevention, law enforcement, asset management and recovery functions, with the cooperation of CSOs
</t>
  </si>
  <si>
    <t>Op3.1.1</t>
  </si>
  <si>
    <t>Op3.1.2</t>
  </si>
  <si>
    <t>Number of persons trained disaggregated by sector (Judicial and AC); by subject matter (prosecutorial outcomes; asset recovery; effective adjudication of corruption cases); by gender; and by location</t>
  </si>
  <si>
    <t>Number of CSO led anti-corruption advocacy campaigns supported by the programme</t>
  </si>
  <si>
    <t>Baseline to be drawn from RoLAC I data</t>
  </si>
  <si>
    <t xml:space="preserve">Target TBD with ACA partners, coordinating bodies, MoJ, judiciary, NJI, etc. </t>
  </si>
  <si>
    <t xml:space="preserve">Target to be determined with CSO partners and coordinating bodies </t>
  </si>
  <si>
    <t>Data from ACAs, judiciary, NJI programme monitoring of participation and pre and post training assessments</t>
  </si>
  <si>
    <t>Data from programme monitoring, ACAs, CSOs and coordinating bodies.</t>
  </si>
  <si>
    <t>Incoming government remains committed to the fight against corruption and continues to support the current anti-corruption architecture.</t>
  </si>
  <si>
    <t>Output 3.2: Strengthen the processes of public procurement and associated financial and fiscal systems with the cooperation of CSOs specialised in audit and budget control</t>
  </si>
  <si>
    <t>Op3.2.1</t>
  </si>
  <si>
    <t>Op3.2.2</t>
  </si>
  <si>
    <t>Number of BPP (and similar agency) staff trained on procurement guidelines and laws and standards</t>
  </si>
  <si>
    <t xml:space="preserve">Number of persons reached with simplified reports and IEC materials targeting anti-corruption reforms, process improvements and/or more transparent service delivery </t>
  </si>
  <si>
    <t>No IEC materials disseminated and simplified audit reports not accessible online</t>
  </si>
  <si>
    <t>Target TBD with BPP and other relevant agencies per year</t>
  </si>
  <si>
    <t>Producing IEC materials and simplified audit reports online, through the media and on a regular basis</t>
  </si>
  <si>
    <t>Programme monitoring of participation plus pre and post training assessments</t>
  </si>
  <si>
    <t>Programme monitoring and CSO reports</t>
  </si>
  <si>
    <t xml:space="preserve">Incoming government maintains commitment to transparent procurement processes. 
CSOs will get essential support from key institutions mainly Public Accounts Committee and the Auditor General’s Office
</t>
  </si>
  <si>
    <t>Op3.3.1</t>
  </si>
  <si>
    <t xml:space="preserve">Output 3.3: Strengthened coordination and collaboration amongst the ACAs and between the ACAs, MDAs, CSO, media and private sector.  </t>
  </si>
  <si>
    <t>No of institutions that benefit from capacity building measures (training, mentoring, dev of SOPs) on coordination under the programme</t>
  </si>
  <si>
    <t xml:space="preserve">No institution benefitting from the programme </t>
  </si>
  <si>
    <t>Target TBD with ACAs, TUGAR, and relevant MDAs and CSOs</t>
  </si>
  <si>
    <t>Reports of ACAs, MDAs CSOs and coordination platforms; programme monitoring reports</t>
  </si>
  <si>
    <t xml:space="preserve">
ACAs, MDAs, CSOs, media and the private sector commit to work collaboratively on anti-corruption issues on an operational level
</t>
  </si>
  <si>
    <t xml:space="preserve">Output 3.4:    Improved operations of ACTUs and AC internal oversight mechanisms (where needed) and citizens’ information and participation mechanisms.                               </t>
  </si>
  <si>
    <t>Op3.4.1</t>
  </si>
  <si>
    <t>Op3.4.2</t>
  </si>
  <si>
    <t xml:space="preserve">Number of ACTUs
and internal oversight mechanisms supported by
the intervention through capacity building 
</t>
  </si>
  <si>
    <t>No. of public consultations and media engagements held by ACAs</t>
  </si>
  <si>
    <t>No ACTUs or internal oversight mechanisms supported by the programme</t>
  </si>
  <si>
    <t>No regular public engagement platforms</t>
  </si>
  <si>
    <t>Establishment of biannual consultations on public engagement and weekly media platforms</t>
  </si>
  <si>
    <t>Target TBD with ICPC and relevant MDAs and CSOs</t>
  </si>
  <si>
    <t>Report of ICPC and MDAs on performance of ACTUs and oversight mechanisms; Programme monitoring report and reports from CSOs</t>
  </si>
  <si>
    <t>Reports from consultation platform and programme monitoring reports</t>
  </si>
  <si>
    <t xml:space="preserve">MDAs will be responsive and remain committed to the establishment of ACTUs and the strengthening of internal </t>
  </si>
  <si>
    <t>NOT APPLICABLE</t>
  </si>
  <si>
    <t>EU Rule of Law and Anti-Corruption Programme Logframe RoLACII</t>
  </si>
  <si>
    <t>14 Points</t>
  </si>
  <si>
    <t>17 Points</t>
  </si>
  <si>
    <t>22 Points</t>
  </si>
  <si>
    <t>No of joint initiatives or actions or recommendations from meetings of the ACA coordination/information sharing platforms implemented at Federal level</t>
  </si>
  <si>
    <t>Number of persons trained in support of the implementation of the VAPP, CRA and PWD Acts (disaggregated by gender, disability and age)</t>
  </si>
  <si>
    <t>Judicial pronouncement that show increasing sesitivity to the needs of vulnerable persons</t>
  </si>
  <si>
    <t xml:space="preserve">Baseline to be determined in inception </t>
  </si>
  <si>
    <t>Data to be drawn from court records, judiciary and JRTs</t>
  </si>
  <si>
    <t>Number of CSO led initiatives on criminal justice reform supported by the programme</t>
  </si>
  <si>
    <t>Number of capacity streghtening interventions aimed at enhancing coordination among criminal justice institutions disagregated by location</t>
  </si>
  <si>
    <r>
      <rPr>
        <b/>
        <sz val="11"/>
        <color theme="1"/>
        <rFont val="Calibri"/>
        <family val="2"/>
        <scheme val="minor"/>
      </rPr>
      <t>Outcome 1</t>
    </r>
    <r>
      <rPr>
        <sz val="11"/>
        <color theme="1"/>
        <rFont val="Calibri"/>
        <family val="2"/>
        <scheme val="minor"/>
      </rPr>
      <t>: Enhanced performance, quality and oversight of the criminal justice system and of justice services delivery</t>
    </r>
  </si>
  <si>
    <r>
      <rPr>
        <i/>
        <sz val="10"/>
        <color theme="1"/>
        <rFont val="Calibri"/>
        <family val="2"/>
        <scheme val="minor"/>
      </rPr>
      <t>Sustained political will and commitment of federal and states government to implement and finance reform initiatives
MoJ approves new strategy and M&amp;E framework during 2023.
Political commitment to prison decongestion and diversion is maintained.</t>
    </r>
    <r>
      <rPr>
        <sz val="10"/>
        <color theme="1"/>
        <rFont val="Calibri"/>
        <family val="2"/>
        <scheme val="minor"/>
      </rPr>
      <t xml:space="preserve">
</t>
    </r>
  </si>
  <si>
    <r>
      <rPr>
        <b/>
        <sz val="11"/>
        <color theme="1"/>
        <rFont val="Calibri"/>
        <family val="2"/>
        <scheme val="minor"/>
      </rPr>
      <t>Outcome 2</t>
    </r>
    <r>
      <rPr>
        <sz val="11"/>
        <color theme="1"/>
        <rFont val="Calibri"/>
        <family val="2"/>
        <scheme val="minor"/>
      </rPr>
      <t>: Improved access to justice for vulnerable women, children, juveniles, persons with disabilities and victims of sexual and gender-based violence</t>
    </r>
  </si>
  <si>
    <r>
      <rPr>
        <b/>
        <sz val="11"/>
        <color theme="1"/>
        <rFont val="Calibri"/>
        <family val="2"/>
        <scheme val="minor"/>
      </rPr>
      <t>Outcome 3:</t>
    </r>
    <r>
      <rPr>
        <sz val="11"/>
        <color theme="1"/>
        <rFont val="Calibri"/>
        <family val="2"/>
        <scheme val="minor"/>
      </rPr>
      <t xml:space="preserve"> Enhanced ability to address corruption in the criminal justice sector, public procurement and the extractive industries, including through improved performance and coordination among target Anti-Corruption Agencies (ACAs)</t>
    </r>
  </si>
  <si>
    <r>
      <rPr>
        <b/>
        <sz val="11"/>
        <color theme="1"/>
        <rFont val="Calibri"/>
        <family val="2"/>
        <scheme val="minor"/>
      </rPr>
      <t>Output 1.1</t>
    </r>
    <r>
      <rPr>
        <sz val="11"/>
        <color theme="1"/>
        <rFont val="Calibri"/>
        <family val="2"/>
        <scheme val="minor"/>
      </rPr>
      <t xml:space="preserve">:Strategic and operational initiatives of criminal justice sector institutions are strengthened, ensuring speedy and inclusive dispensation of justice.
</t>
    </r>
  </si>
  <si>
    <r>
      <rPr>
        <b/>
        <sz val="11"/>
        <color theme="1"/>
        <rFont val="Calibri"/>
        <family val="2"/>
        <scheme val="minor"/>
      </rPr>
      <t>Output 1.2</t>
    </r>
    <r>
      <rPr>
        <sz val="11"/>
        <color theme="1"/>
        <rFont val="Calibri"/>
        <family val="2"/>
        <scheme val="minor"/>
      </rPr>
      <t xml:space="preserve"> Improved coordination among criminal justice sector institutions, including CSOs, to ensure better cooperation in decision making and service delivery</t>
    </r>
  </si>
  <si>
    <r>
      <rPr>
        <b/>
        <sz val="11"/>
        <color theme="1"/>
        <rFont val="Calibri"/>
        <family val="2"/>
        <scheme val="minor"/>
      </rPr>
      <t>Output 1.3</t>
    </r>
    <r>
      <rPr>
        <sz val="11"/>
        <color theme="1"/>
        <rFont val="Calibri"/>
        <family val="2"/>
        <scheme val="minor"/>
      </rPr>
      <t xml:space="preserve"> Increased use of diversion and non-custodial measures, as well as rehabilitation and reintegration mechanisms for inmates including women, juveniles and PWDs, are utilized to assist decongestion in prisons and to reduce recidivism.</t>
    </r>
  </si>
  <si>
    <r>
      <rPr>
        <b/>
        <sz val="11"/>
        <color theme="1"/>
        <rFont val="Calibri"/>
        <family val="2"/>
        <scheme val="minor"/>
      </rPr>
      <t>Output 2.1</t>
    </r>
    <r>
      <rPr>
        <sz val="11"/>
        <color theme="1"/>
        <rFont val="Calibri"/>
        <family val="2"/>
        <scheme val="minor"/>
      </rPr>
      <t>: Strengthen inclusive legal, policy, institutional and operational frameworks for victims of violence, children and PWD to improve access to justice.</t>
    </r>
  </si>
  <si>
    <r>
      <rPr>
        <b/>
        <sz val="11"/>
        <color theme="1"/>
        <rFont val="Calibri"/>
        <family val="2"/>
        <scheme val="minor"/>
      </rPr>
      <t>Output 2.2</t>
    </r>
    <r>
      <rPr>
        <sz val="11"/>
        <color theme="1"/>
        <rFont val="Calibri"/>
        <family val="2"/>
        <scheme val="minor"/>
      </rPr>
      <t xml:space="preserve"> Improve the availability of referral mechanisms, including SARCs, multi-sectorial counselling services, and shelters to facilitate the provision of increased services for vulnerable groups.</t>
    </r>
  </si>
  <si>
    <t>Relevant ministries, agencies and service providers remain committed to offer assistance, protection and support to victims of violence</t>
  </si>
  <si>
    <r>
      <rPr>
        <b/>
        <sz val="11"/>
        <color theme="1"/>
        <rFont val="Calibri"/>
        <family val="2"/>
        <scheme val="minor"/>
      </rPr>
      <t>Output 2.3</t>
    </r>
    <r>
      <rPr>
        <sz val="11"/>
        <color theme="1"/>
        <rFont val="Calibri"/>
        <family val="2"/>
        <scheme val="minor"/>
      </rPr>
      <t>: Extend the availability of training and the coordination of legal aid providers to provide support for vulnerable groups.</t>
    </r>
  </si>
  <si>
    <r>
      <rPr>
        <b/>
        <sz val="11"/>
        <color theme="1"/>
        <rFont val="Calibri"/>
        <family val="2"/>
        <scheme val="minor"/>
      </rPr>
      <t>Output 3.1</t>
    </r>
    <r>
      <rPr>
        <sz val="11"/>
        <color theme="1"/>
        <rFont val="Calibri"/>
        <family val="2"/>
        <scheme val="minor"/>
      </rPr>
      <t xml:space="preserve">: Improve the legal framework and policy measures of ACAs to strengthen their work in prevention, law enforcement, asset management and recovery functions, with the cooperation of CSOs
</t>
    </r>
  </si>
  <si>
    <r>
      <rPr>
        <b/>
        <sz val="11"/>
        <color theme="1"/>
        <rFont val="Calibri"/>
        <family val="2"/>
        <scheme val="minor"/>
      </rPr>
      <t>Output 3.2</t>
    </r>
    <r>
      <rPr>
        <sz val="11"/>
        <color theme="1"/>
        <rFont val="Calibri"/>
        <family val="2"/>
        <scheme val="minor"/>
      </rPr>
      <t>: Strengthen the processes of public procurement and associated financial and fiscal systems with the cooperation of CSOs specialised in audit and budget control</t>
    </r>
  </si>
  <si>
    <r>
      <rPr>
        <b/>
        <sz val="11"/>
        <color theme="1"/>
        <rFont val="Calibri"/>
        <family val="2"/>
        <scheme val="minor"/>
      </rPr>
      <t>Output 3.3:</t>
    </r>
    <r>
      <rPr>
        <sz val="11"/>
        <color theme="1"/>
        <rFont val="Calibri"/>
        <family val="2"/>
        <scheme val="minor"/>
      </rPr>
      <t xml:space="preserve"> Strengthened coordination and collaboration amongst the ACAs and between the ACAs, MDAs, CSO, media and private sector.  </t>
    </r>
  </si>
  <si>
    <r>
      <rPr>
        <b/>
        <sz val="11"/>
        <color theme="1"/>
        <rFont val="Calibri"/>
        <family val="2"/>
        <scheme val="minor"/>
      </rPr>
      <t xml:space="preserve">Output 3.4: </t>
    </r>
    <r>
      <rPr>
        <sz val="11"/>
        <color theme="1"/>
        <rFont val="Calibri"/>
        <family val="2"/>
        <scheme val="minor"/>
      </rPr>
      <t xml:space="preserve">Improved operations of ACTUs and AC internal oversight mechanisms (where needed) and citizens’ information and participation mechanisms.                               </t>
    </r>
  </si>
  <si>
    <r>
      <rPr>
        <b/>
        <sz val="11"/>
        <color theme="1"/>
        <rFont val="Calibri"/>
        <family val="2"/>
      </rPr>
      <t xml:space="preserve">Overall Objective / Impact: </t>
    </r>
    <r>
      <rPr>
        <sz val="11"/>
        <color theme="1"/>
        <rFont val="Calibri"/>
        <family val="2"/>
      </rPr>
      <t>To consolidate Rule of Law and Anti- Corruption Reforms in the Federal Republic of Nigeria</t>
    </r>
  </si>
  <si>
    <t>+ 6 POINTS</t>
  </si>
  <si>
    <t>14 POINTS</t>
  </si>
  <si>
    <t>750 DAYS</t>
  </si>
  <si>
    <t>750 Days</t>
  </si>
  <si>
    <t>600 Days</t>
  </si>
  <si>
    <t>3 CMS in (Kano Edo and Anambra States)</t>
  </si>
  <si>
    <t>CIMS Remand Module</t>
  </si>
  <si>
    <t>System to track pre-trail detention developed and deployed</t>
  </si>
  <si>
    <t>Draft strategic workplans or annual workplans at federal level and in all focal states</t>
  </si>
  <si>
    <t>Workplan and or Strategies existing and being implemented at federal level and in all focal states</t>
  </si>
  <si>
    <t>Exiting pre-trial indicator reviewed</t>
  </si>
  <si>
    <t>+ 8 points from baseline</t>
  </si>
  <si>
    <t>24 Replications</t>
  </si>
  <si>
    <t>+0</t>
  </si>
  <si>
    <t>Ibrahim Index of African Governance</t>
  </si>
  <si>
    <t xml:space="preserve">World Justice Project Index
</t>
  </si>
  <si>
    <t>Gender Gap Report</t>
  </si>
  <si>
    <r>
      <t>WJP (</t>
    </r>
    <r>
      <rPr>
        <b/>
        <sz val="10"/>
        <color theme="1"/>
        <rFont val="Calibri"/>
        <family val="2"/>
        <scheme val="minor"/>
      </rPr>
      <t>World Justice Project</t>
    </r>
    <r>
      <rPr>
        <sz val="10"/>
        <color theme="1"/>
        <rFont val="Calibri"/>
        <family val="2"/>
        <scheme val="minor"/>
      </rPr>
      <t xml:space="preserve">) rank /score
</t>
    </r>
  </si>
  <si>
    <r>
      <t>GAP (</t>
    </r>
    <r>
      <rPr>
        <b/>
        <sz val="10"/>
        <color theme="1"/>
        <rFont val="Calibri"/>
        <family val="2"/>
        <scheme val="minor"/>
      </rPr>
      <t>Gender Action Plan</t>
    </r>
    <r>
      <rPr>
        <sz val="10"/>
        <color theme="1"/>
        <rFont val="Calibri"/>
        <family val="2"/>
        <scheme val="minor"/>
      </rPr>
      <t>) rank /score</t>
    </r>
  </si>
  <si>
    <t xml:space="preserve">Number of ACTUs and internal oversight mechanisms supported by
the intervention through capacity building 
</t>
  </si>
  <si>
    <t>+2 Points</t>
  </si>
  <si>
    <t>+19 Points from baseline</t>
  </si>
  <si>
    <t>Attain 75% partial/substantial compliance out of the total MDAs to be randomly assessed by the Ethics and Integrity Compliance Score Card after 5 years</t>
  </si>
  <si>
    <t>50% of persons surveyed</t>
  </si>
  <si>
    <t>0 Public enlightenment 
 0 Persons reached</t>
  </si>
  <si>
    <t>0 Public enlightenment 
0 Persons reached</t>
  </si>
  <si>
    <t>Non-Custodial 32,674 
Diversion  0</t>
  </si>
  <si>
    <t>FEDERAL: C3 
STATES: 0</t>
  </si>
  <si>
    <t>FEDERAL:20%  
STATES: 10%</t>
  </si>
  <si>
    <t>FEDERAL:40%
STATES: 30%</t>
  </si>
  <si>
    <t>Number of guidelines, PDs, operational protocols adopted by government that enhance access to justice, for victims of violence and persons with disabilities, Children</t>
  </si>
  <si>
    <r>
      <rPr>
        <b/>
        <sz val="10"/>
        <color rgb="FF00B050"/>
        <rFont val="Calibri"/>
        <family val="2"/>
        <scheme val="minor"/>
      </rPr>
      <t xml:space="preserve">Score: </t>
    </r>
    <r>
      <rPr>
        <sz val="10"/>
        <color rgb="FF00B050"/>
        <rFont val="Calibri"/>
        <family val="2"/>
        <scheme val="minor"/>
      </rPr>
      <t xml:space="preserve">0.41 in 2022
</t>
    </r>
    <r>
      <rPr>
        <b/>
        <sz val="10"/>
        <color rgb="FF00B050"/>
        <rFont val="Calibri"/>
        <family val="2"/>
        <scheme val="minor"/>
      </rPr>
      <t xml:space="preserve">Rank: </t>
    </r>
    <r>
      <rPr>
        <sz val="10"/>
        <color rgb="FF00B050"/>
        <rFont val="Calibri"/>
        <family val="2"/>
        <scheme val="minor"/>
      </rPr>
      <t xml:space="preserve">118 out of 139
</t>
    </r>
  </si>
  <si>
    <r>
      <rPr>
        <b/>
        <sz val="10"/>
        <color rgb="FF00B050"/>
        <rFont val="Calibri"/>
        <family val="2"/>
        <scheme val="minor"/>
      </rPr>
      <t xml:space="preserve">Score: </t>
    </r>
    <r>
      <rPr>
        <sz val="10"/>
        <color rgb="FF00B050"/>
        <rFont val="Calibri"/>
        <family val="2"/>
        <scheme val="minor"/>
      </rPr>
      <t xml:space="preserve">0.43 in 2027
</t>
    </r>
    <r>
      <rPr>
        <b/>
        <sz val="10"/>
        <color rgb="FF00B050"/>
        <rFont val="Calibri"/>
        <family val="2"/>
        <scheme val="minor"/>
      </rPr>
      <t xml:space="preserve">Rank: </t>
    </r>
    <r>
      <rPr>
        <sz val="10"/>
        <color rgb="FF00B050"/>
        <rFont val="Calibri"/>
        <family val="2"/>
        <scheme val="minor"/>
      </rPr>
      <t xml:space="preserve">106 out of 139
</t>
    </r>
  </si>
  <si>
    <r>
      <rPr>
        <b/>
        <sz val="10"/>
        <color rgb="FF00B050"/>
        <rFont val="Calibri"/>
        <family val="2"/>
        <scheme val="minor"/>
      </rPr>
      <t xml:space="preserve">Score: </t>
    </r>
    <r>
      <rPr>
        <sz val="10"/>
        <color rgb="FF00B050"/>
        <rFont val="Calibri"/>
        <family val="2"/>
        <scheme val="minor"/>
      </rPr>
      <t xml:space="preserve">0.639 in 2022
</t>
    </r>
    <r>
      <rPr>
        <b/>
        <sz val="10"/>
        <color rgb="FF00B050"/>
        <rFont val="Calibri"/>
        <family val="2"/>
        <scheme val="minor"/>
      </rPr>
      <t xml:space="preserve">Rank: </t>
    </r>
    <r>
      <rPr>
        <sz val="10"/>
        <color rgb="FF00B050"/>
        <rFont val="Calibri"/>
        <family val="2"/>
        <scheme val="minor"/>
      </rPr>
      <t>133 out of 157</t>
    </r>
  </si>
  <si>
    <r>
      <rPr>
        <b/>
        <sz val="10"/>
        <color rgb="FF00B050"/>
        <rFont val="Calibri"/>
        <family val="2"/>
        <scheme val="minor"/>
      </rPr>
      <t xml:space="preserve">Score: </t>
    </r>
    <r>
      <rPr>
        <sz val="10"/>
        <color rgb="FF00B050"/>
        <rFont val="Calibri"/>
        <family val="2"/>
        <scheme val="minor"/>
      </rPr>
      <t xml:space="preserve">0.635 in 2027
</t>
    </r>
    <r>
      <rPr>
        <b/>
        <sz val="10"/>
        <color rgb="FF00B050"/>
        <rFont val="Calibri"/>
        <family val="2"/>
        <scheme val="minor"/>
      </rPr>
      <t xml:space="preserve">Rank: </t>
    </r>
    <r>
      <rPr>
        <sz val="10"/>
        <color rgb="FF00B050"/>
        <rFont val="Calibri"/>
        <family val="2"/>
        <scheme val="minor"/>
      </rPr>
      <t>129 out of 157</t>
    </r>
    <r>
      <rPr>
        <sz val="11"/>
        <color theme="1"/>
        <rFont val="Calibri"/>
        <family val="2"/>
        <scheme val="minor"/>
      </rPr>
      <t/>
    </r>
  </si>
  <si>
    <t>Target                                    (Dec 2027)</t>
  </si>
  <si>
    <r>
      <rPr>
        <b/>
        <sz val="10"/>
        <color rgb="FF00B050"/>
        <rFont val="Calibri"/>
        <family val="2"/>
        <scheme val="minor"/>
      </rPr>
      <t xml:space="preserve">Score: </t>
    </r>
    <r>
      <rPr>
        <sz val="10"/>
        <color rgb="FF00B050"/>
        <rFont val="Calibri"/>
        <family val="2"/>
        <scheme val="minor"/>
      </rPr>
      <t xml:space="preserve">0.41 
</t>
    </r>
    <r>
      <rPr>
        <b/>
        <sz val="10"/>
        <color rgb="FF00B050"/>
        <rFont val="Calibri"/>
        <family val="2"/>
        <scheme val="minor"/>
      </rPr>
      <t xml:space="preserve">Rank: </t>
    </r>
    <r>
      <rPr>
        <sz val="10"/>
        <color rgb="FF00B050"/>
        <rFont val="Calibri"/>
        <family val="2"/>
        <scheme val="minor"/>
      </rPr>
      <t xml:space="preserve">118 out of 139
</t>
    </r>
  </si>
  <si>
    <r>
      <rPr>
        <b/>
        <sz val="10"/>
        <color rgb="FF00B050"/>
        <rFont val="Calibri"/>
        <family val="2"/>
        <scheme val="minor"/>
      </rPr>
      <t xml:space="preserve">Score </t>
    </r>
    <r>
      <rPr>
        <sz val="10"/>
        <color rgb="FF00B050"/>
        <rFont val="Calibri"/>
        <family val="2"/>
        <scheme val="minor"/>
      </rPr>
      <t xml:space="preserve">0.639
</t>
    </r>
    <r>
      <rPr>
        <b/>
        <sz val="10"/>
        <color rgb="FF00B050"/>
        <rFont val="Calibri"/>
        <family val="2"/>
        <scheme val="minor"/>
      </rPr>
      <t xml:space="preserve">Rank: </t>
    </r>
    <r>
      <rPr>
        <sz val="10"/>
        <color rgb="FF00B050"/>
        <rFont val="Calibri"/>
        <family val="2"/>
        <scheme val="minor"/>
      </rPr>
      <t>133 out of 157</t>
    </r>
    <r>
      <rPr>
        <sz val="11"/>
        <color theme="1"/>
        <rFont val="Calibri"/>
        <family val="2"/>
        <scheme val="minor"/>
      </rPr>
      <t/>
    </r>
  </si>
  <si>
    <t>Of the total MDAs assessed (360) in the 2021 EIC Score Board. 42.7% partial/substantial compliance  assessed by the Ethics and Integrity Compliance Score Card</t>
  </si>
  <si>
    <t>42.7% partial/substantial compliance  out of the total MDAs to be randomly assessed by the Ethics and Integrity Compliance Score Card</t>
  </si>
  <si>
    <t>Revised draft MoJ Strategy, National Policy on Justice at Federal level. Draft strategies or Annual workplans for States in Adamawa and Anambra and other focal states.</t>
  </si>
  <si>
    <t xml:space="preserve">23 States 
70 participants (physical and virtual participants) per network meeting
</t>
  </si>
  <si>
    <t xml:space="preserve">23 States 
70 participants (physical and virtual participants) Y1 network meeting
</t>
  </si>
  <si>
    <t xml:space="preserve">30 States 
360 participants (physical and virtual participants) in 4 network meetings
</t>
  </si>
  <si>
    <t>Year1 Milestone 
(Dec 2023)</t>
  </si>
  <si>
    <r>
      <t xml:space="preserve">Score </t>
    </r>
    <r>
      <rPr>
        <sz val="10"/>
        <color rgb="FF00B050"/>
        <rFont val="Calibri"/>
        <family val="2"/>
        <scheme val="minor"/>
      </rPr>
      <t xml:space="preserve">31.0; </t>
    </r>
    <r>
      <rPr>
        <b/>
        <sz val="10"/>
        <color rgb="FF00B050"/>
        <rFont val="Calibri"/>
        <family val="2"/>
        <scheme val="minor"/>
      </rPr>
      <t xml:space="preserve">
Rank </t>
    </r>
    <r>
      <rPr>
        <sz val="10"/>
        <color rgb="FF00B050"/>
        <rFont val="Calibri"/>
        <family val="2"/>
        <scheme val="minor"/>
      </rPr>
      <t>34 (2021)</t>
    </r>
  </si>
  <si>
    <r>
      <t>Score:</t>
    </r>
    <r>
      <rPr>
        <sz val="10"/>
        <color rgb="FF00B050"/>
        <rFont val="Calibri"/>
        <family val="2"/>
        <scheme val="minor"/>
      </rPr>
      <t xml:space="preserve"> 31.0</t>
    </r>
    <r>
      <rPr>
        <b/>
        <sz val="10"/>
        <color rgb="FF00B050"/>
        <rFont val="Calibri"/>
        <family val="2"/>
        <scheme val="minor"/>
      </rPr>
      <t xml:space="preserve">
Rank: </t>
    </r>
    <r>
      <rPr>
        <sz val="10"/>
        <color rgb="FF00B050"/>
        <rFont val="Calibri"/>
        <family val="2"/>
        <scheme val="minor"/>
      </rPr>
      <t>34</t>
    </r>
  </si>
  <si>
    <r>
      <t xml:space="preserve">Score </t>
    </r>
    <r>
      <rPr>
        <sz val="10"/>
        <color rgb="FF00B050"/>
        <rFont val="Calibri"/>
        <family val="2"/>
        <scheme val="minor"/>
      </rPr>
      <t>31.2</t>
    </r>
    <r>
      <rPr>
        <b/>
        <sz val="10"/>
        <color rgb="FF00B050"/>
        <rFont val="Calibri"/>
        <family val="2"/>
        <scheme val="minor"/>
      </rPr>
      <t xml:space="preserve">
Rank </t>
    </r>
    <r>
      <rPr>
        <sz val="10"/>
        <color rgb="FF00B050"/>
        <rFont val="Calibri"/>
        <family val="2"/>
        <scheme val="minor"/>
      </rPr>
      <t>32</t>
    </r>
  </si>
  <si>
    <r>
      <t xml:space="preserve">Score </t>
    </r>
    <r>
      <rPr>
        <sz val="10"/>
        <color rgb="FF00B050"/>
        <rFont val="Calibri"/>
        <family val="2"/>
        <scheme val="minor"/>
      </rPr>
      <t>46.4</t>
    </r>
    <r>
      <rPr>
        <b/>
        <sz val="10"/>
        <color rgb="FF00B050"/>
        <rFont val="Calibri"/>
        <family val="2"/>
        <scheme val="minor"/>
      </rPr>
      <t xml:space="preserve">
Rank: </t>
    </r>
    <r>
      <rPr>
        <sz val="10"/>
        <color rgb="FF00B050"/>
        <rFont val="Calibri"/>
        <family val="2"/>
        <scheme val="minor"/>
      </rPr>
      <t>18 (2021)</t>
    </r>
  </si>
  <si>
    <r>
      <t xml:space="preserve">Score </t>
    </r>
    <r>
      <rPr>
        <sz val="10"/>
        <color rgb="FF00B050"/>
        <rFont val="Calibri"/>
        <family val="2"/>
        <scheme val="minor"/>
      </rPr>
      <t>46.4</t>
    </r>
    <r>
      <rPr>
        <b/>
        <sz val="10"/>
        <color rgb="FF00B050"/>
        <rFont val="Calibri"/>
        <family val="2"/>
        <scheme val="minor"/>
      </rPr>
      <t xml:space="preserve">
Rank</t>
    </r>
    <r>
      <rPr>
        <sz val="10"/>
        <color rgb="FF00B050"/>
        <rFont val="Calibri"/>
        <family val="2"/>
        <scheme val="minor"/>
      </rPr>
      <t xml:space="preserve"> 18</t>
    </r>
  </si>
  <si>
    <r>
      <t xml:space="preserve">Score </t>
    </r>
    <r>
      <rPr>
        <sz val="10"/>
        <color rgb="FF00B050"/>
        <rFont val="Calibri"/>
        <family val="2"/>
        <scheme val="minor"/>
      </rPr>
      <t>51</t>
    </r>
    <r>
      <rPr>
        <b/>
        <sz val="10"/>
        <color rgb="FF00B050"/>
        <rFont val="Calibri"/>
        <family val="2"/>
        <scheme val="minor"/>
      </rPr>
      <t xml:space="preserve">
Rank</t>
    </r>
    <r>
      <rPr>
        <sz val="10"/>
        <color rgb="FF00B050"/>
        <rFont val="Calibri"/>
        <family val="2"/>
        <scheme val="minor"/>
      </rPr>
      <t xml:space="preserve"> 16</t>
    </r>
  </si>
  <si>
    <t>Number of joint initiatives or actions or recommendations from meetings of the ACA coordination/information sharing platforms implemented at Federal and State level</t>
  </si>
  <si>
    <t>Number of persons trained in support of ACJ implementation.</t>
  </si>
  <si>
    <t xml:space="preserve">Number of CSO led initiatives on public enlightenment, advocacy and protection measures that are supported by the programme; and number of persons reached </t>
  </si>
  <si>
    <t xml:space="preserve">Number of response and referral mechanisms supported by the programme to enhance access to justice for vulnerable persons, pwds and children </t>
  </si>
  <si>
    <t>Number of public consultations and media engagements held by ACAs</t>
  </si>
  <si>
    <t>Number of institutions that benefit from capacity building measures (training, mentoring, dev of SOPs) to improve coordination under the programme</t>
  </si>
  <si>
    <t xml:space="preserve">Number of states and participants attending network meetings of service providers on access to justice for vulnerable groups </t>
  </si>
  <si>
    <r>
      <rPr>
        <b/>
        <sz val="10"/>
        <color rgb="FF00B050"/>
        <rFont val="Calibri"/>
        <family val="2"/>
        <scheme val="minor"/>
      </rPr>
      <t>Score</t>
    </r>
    <r>
      <rPr>
        <sz val="10"/>
        <color rgb="FF00B050"/>
        <rFont val="Calibri"/>
        <family val="2"/>
        <scheme val="minor"/>
      </rPr>
      <t>: 0.510254 (2022)</t>
    </r>
  </si>
  <si>
    <r>
      <rPr>
        <b/>
        <sz val="10"/>
        <color rgb="FF00B050"/>
        <rFont val="Calibri"/>
        <family val="2"/>
        <scheme val="minor"/>
      </rPr>
      <t>Score</t>
    </r>
    <r>
      <rPr>
        <sz val="10"/>
        <color rgb="FF00B050"/>
        <rFont val="Calibri"/>
        <family val="2"/>
        <scheme val="minor"/>
      </rPr>
      <t>: 0.510254</t>
    </r>
  </si>
  <si>
    <r>
      <rPr>
        <b/>
        <sz val="10"/>
        <color rgb="FF00B050"/>
        <rFont val="Calibri"/>
        <family val="2"/>
        <scheme val="minor"/>
      </rPr>
      <t>Score</t>
    </r>
    <r>
      <rPr>
        <sz val="10"/>
        <color rgb="FF00B050"/>
        <rFont val="Calibri"/>
        <family val="2"/>
        <scheme val="minor"/>
      </rPr>
      <t>: 0.603528</t>
    </r>
  </si>
  <si>
    <t>GSoD Index</t>
  </si>
  <si>
    <r>
      <t>IIAG (</t>
    </r>
    <r>
      <rPr>
        <b/>
        <sz val="10"/>
        <color theme="1"/>
        <rFont val="Calibri"/>
        <family val="2"/>
        <scheme val="minor"/>
      </rPr>
      <t>Ibrahim Index of African Governance</t>
    </r>
    <r>
      <rPr>
        <sz val="10"/>
        <color theme="1"/>
        <rFont val="Calibri"/>
        <family val="2"/>
        <scheme val="minor"/>
      </rPr>
      <t xml:space="preserve">) </t>
    </r>
    <r>
      <rPr>
        <b/>
        <i/>
        <sz val="10"/>
        <color theme="1"/>
        <rFont val="Calibri"/>
        <family val="2"/>
        <scheme val="minor"/>
      </rPr>
      <t>Anti-corruption</t>
    </r>
    <r>
      <rPr>
        <sz val="10"/>
        <color theme="1"/>
        <rFont val="Calibri"/>
        <family val="2"/>
        <scheme val="minor"/>
      </rPr>
      <t xml:space="preserve"> score/100</t>
    </r>
  </si>
  <si>
    <r>
      <t>IIAG  (</t>
    </r>
    <r>
      <rPr>
        <b/>
        <sz val="10"/>
        <color theme="1"/>
        <rFont val="Calibri"/>
        <family val="2"/>
        <scheme val="minor"/>
      </rPr>
      <t>Ibrahim Index of African Governance</t>
    </r>
    <r>
      <rPr>
        <sz val="10"/>
        <color theme="1"/>
        <rFont val="Calibri"/>
        <family val="2"/>
        <scheme val="minor"/>
      </rPr>
      <t xml:space="preserve">) </t>
    </r>
    <r>
      <rPr>
        <b/>
        <i/>
        <sz val="10"/>
        <color theme="1"/>
        <rFont val="Calibri"/>
        <family val="2"/>
        <scheme val="minor"/>
      </rPr>
      <t>Accountability &amp; Transparency</t>
    </r>
    <r>
      <rPr>
        <sz val="10"/>
        <color theme="1"/>
        <rFont val="Calibri"/>
        <family val="2"/>
        <scheme val="minor"/>
      </rPr>
      <t xml:space="preserve"> score/100</t>
    </r>
  </si>
  <si>
    <r>
      <t>GSoD (</t>
    </r>
    <r>
      <rPr>
        <b/>
        <sz val="10"/>
        <color theme="1"/>
        <rFont val="Calibri"/>
        <family val="2"/>
        <scheme val="minor"/>
      </rPr>
      <t xml:space="preserve">Global State of Democracy Indices) </t>
    </r>
    <r>
      <rPr>
        <b/>
        <i/>
        <sz val="10"/>
        <color theme="1"/>
        <rFont val="Calibri"/>
        <family val="2"/>
        <scheme val="minor"/>
      </rPr>
      <t>Access to Justice</t>
    </r>
    <r>
      <rPr>
        <sz val="10"/>
        <color theme="1"/>
        <rFont val="Calibri"/>
        <family val="2"/>
        <scheme val="minor"/>
      </rPr>
      <t xml:space="preserve"> Score</t>
    </r>
  </si>
  <si>
    <r>
      <t xml:space="preserve">Number of criminal justice; anti-corruption  and access to justice interventions </t>
    </r>
    <r>
      <rPr>
        <b/>
        <i/>
        <sz val="10"/>
        <color theme="1"/>
        <rFont val="Calibri"/>
        <family val="2"/>
        <scheme val="minor"/>
      </rPr>
      <t>replicated</t>
    </r>
    <r>
      <rPr>
        <sz val="10"/>
        <color theme="1"/>
        <rFont val="Calibri"/>
        <family val="2"/>
        <scheme val="minor"/>
      </rPr>
      <t xml:space="preserve"> in non-focal states</t>
    </r>
  </si>
  <si>
    <t xml:space="preserve">+16 Replications
</t>
  </si>
  <si>
    <r>
      <t xml:space="preserve">NC + 9802 from Baseline - </t>
    </r>
    <r>
      <rPr>
        <b/>
        <sz val="10"/>
        <color rgb="FFFF0000"/>
        <rFont val="Calibri"/>
        <family val="2"/>
        <scheme val="minor"/>
      </rPr>
      <t>1225 PER STATE/FCT OVER 5 YEARS</t>
    </r>
    <r>
      <rPr>
        <b/>
        <sz val="10"/>
        <color rgb="FF00B050"/>
        <rFont val="Calibri"/>
        <family val="2"/>
        <scheme val="minor"/>
      </rPr>
      <t xml:space="preserve">
DV + 1000 from Baseline -</t>
    </r>
    <r>
      <rPr>
        <b/>
        <sz val="10"/>
        <color rgb="FFFF0000"/>
        <rFont val="Calibri"/>
        <family val="2"/>
        <scheme val="minor"/>
      </rPr>
      <t>125 PER STATE/FCT OVER 5 YEARS</t>
    </r>
  </si>
  <si>
    <r>
      <t xml:space="preserve">NC'+ 0 from Baseline  
DV+ 150 from Baseline
</t>
    </r>
    <r>
      <rPr>
        <b/>
        <sz val="10"/>
        <color rgb="FFFF0000"/>
        <rFont val="Calibri"/>
        <family val="2"/>
        <scheme val="minor"/>
      </rPr>
      <t>25 PER STATE/FCT</t>
    </r>
  </si>
  <si>
    <r>
      <t xml:space="preserve">+ 17 from Baseline - </t>
    </r>
    <r>
      <rPr>
        <b/>
        <sz val="10"/>
        <color rgb="FFFF0000"/>
        <rFont val="Calibri"/>
        <family val="2"/>
        <scheme val="minor"/>
      </rPr>
      <t>2.5 PER STATE/FCT OVER 5 YEARS</t>
    </r>
  </si>
  <si>
    <r>
      <t xml:space="preserve">+7 from baseline - </t>
    </r>
    <r>
      <rPr>
        <b/>
        <sz val="10"/>
        <color rgb="FFFF0000"/>
        <rFont val="Calibri"/>
        <family val="2"/>
        <scheme val="minor"/>
      </rPr>
      <t>1 PER STATE/FCT OVER 5 YEARS</t>
    </r>
  </si>
  <si>
    <r>
      <t xml:space="preserve">25,281 - </t>
    </r>
    <r>
      <rPr>
        <b/>
        <sz val="10"/>
        <color rgb="FFFF0000"/>
        <rFont val="Calibri"/>
        <family val="2"/>
        <scheme val="minor"/>
      </rPr>
      <t xml:space="preserve">3161  PER STATE/FCT OVER 5 YEARS </t>
    </r>
  </si>
  <si>
    <r>
      <rPr>
        <b/>
        <sz val="10"/>
        <color rgb="FFFF0000"/>
        <rFont val="Calibri"/>
        <family val="2"/>
      </rPr>
      <t xml:space="preserve">ANS - 5
KAN - 11
EDO - 5
LAG - 5 
AD - 5 </t>
    </r>
    <r>
      <rPr>
        <b/>
        <sz val="10"/>
        <color rgb="FF00B050"/>
        <rFont val="Calibri"/>
        <family val="2"/>
      </rPr>
      <t xml:space="preserve">
TOTAL 31</t>
    </r>
  </si>
  <si>
    <r>
      <t xml:space="preserve">10 - </t>
    </r>
    <r>
      <rPr>
        <b/>
        <sz val="10"/>
        <color rgb="FFFF0000"/>
        <rFont val="Calibri"/>
        <family val="2"/>
      </rPr>
      <t>1 PER STATE/FCT OVER 5 YEARS</t>
    </r>
  </si>
  <si>
    <r>
      <t xml:space="preserve">15 - </t>
    </r>
    <r>
      <rPr>
        <b/>
        <sz val="10"/>
        <color rgb="FFFF0000"/>
        <rFont val="Calibri"/>
        <family val="2"/>
      </rPr>
      <t>2 PER STATE/FCT OVER 5 YEARS</t>
    </r>
  </si>
  <si>
    <r>
      <t xml:space="preserve">105 - </t>
    </r>
    <r>
      <rPr>
        <b/>
        <sz val="10"/>
        <color rgb="FFFF0000"/>
        <rFont val="Calibri"/>
        <family val="2"/>
        <scheme val="minor"/>
      </rPr>
      <t>15 PER STATE/FCT OVER 5 YEARS</t>
    </r>
  </si>
  <si>
    <r>
      <t xml:space="preserve">5250 - </t>
    </r>
    <r>
      <rPr>
        <b/>
        <sz val="10"/>
        <color rgb="FFFF0000"/>
        <rFont val="Calibri"/>
        <family val="2"/>
        <scheme val="minor"/>
      </rPr>
      <t>657 PER STATE/FCT OVER 5 YEARS</t>
    </r>
  </si>
  <si>
    <r>
      <t xml:space="preserve">35 - </t>
    </r>
    <r>
      <rPr>
        <b/>
        <sz val="10"/>
        <color rgb="FFFF0000"/>
        <rFont val="Calibri"/>
        <family val="2"/>
        <scheme val="minor"/>
      </rPr>
      <t xml:space="preserve"> 5 PER STATE/FCT OVER 5 YEARS</t>
    </r>
  </si>
  <si>
    <r>
      <t xml:space="preserve">54 -  </t>
    </r>
    <r>
      <rPr>
        <b/>
        <sz val="10"/>
        <color rgb="FFFF0000"/>
        <rFont val="Calibri"/>
        <family val="2"/>
        <scheme val="minor"/>
      </rPr>
      <t>7 PER STATE/FCT OVER 5 YEARS</t>
    </r>
  </si>
  <si>
    <r>
      <t>56 -</t>
    </r>
    <r>
      <rPr>
        <b/>
        <sz val="10"/>
        <color rgb="FFFF0000"/>
        <rFont val="Calibri"/>
        <family val="2"/>
        <scheme val="minor"/>
      </rPr>
      <t xml:space="preserve"> 7 PER STATE/FCT OVER 5 YEARS</t>
    </r>
  </si>
  <si>
    <r>
      <t xml:space="preserve">150 - </t>
    </r>
    <r>
      <rPr>
        <b/>
        <sz val="10"/>
        <color rgb="FFFF0000"/>
        <rFont val="Calibri"/>
        <family val="2"/>
        <scheme val="minor"/>
      </rPr>
      <t>19 PER STATE/FCT OVER 5 YEARS</t>
    </r>
  </si>
  <si>
    <r>
      <t>980 -</t>
    </r>
    <r>
      <rPr>
        <b/>
        <sz val="10"/>
        <color rgb="FFFF0000"/>
        <rFont val="Calibri"/>
        <family val="2"/>
        <scheme val="minor"/>
      </rPr>
      <t xml:space="preserve"> 140 PER STATE/FCT OVER 5 YEARS</t>
    </r>
  </si>
  <si>
    <r>
      <t xml:space="preserve">+3 - </t>
    </r>
    <r>
      <rPr>
        <b/>
        <sz val="10"/>
        <color rgb="FFFF0000"/>
        <rFont val="Calibri"/>
        <family val="2"/>
        <scheme val="minor"/>
      </rPr>
      <t xml:space="preserve">1 PER STATE/FCT </t>
    </r>
  </si>
  <si>
    <r>
      <t>+1 -</t>
    </r>
    <r>
      <rPr>
        <b/>
        <sz val="10"/>
        <color rgb="FFFF0000"/>
        <rFont val="Calibri"/>
        <family val="2"/>
        <scheme val="minor"/>
      </rPr>
      <t xml:space="preserve"> 1 PER STATE/FCT </t>
    </r>
  </si>
  <si>
    <r>
      <t xml:space="preserve">2500 - </t>
    </r>
    <r>
      <rPr>
        <b/>
        <sz val="10"/>
        <color rgb="FFFF0000"/>
        <rFont val="Calibri"/>
        <family val="2"/>
        <scheme val="minor"/>
      </rPr>
      <t>417 PER STATE/FCT</t>
    </r>
  </si>
  <si>
    <r>
      <t xml:space="preserve">6 - </t>
    </r>
    <r>
      <rPr>
        <b/>
        <sz val="10"/>
        <color rgb="FFFF0000"/>
        <rFont val="Calibri"/>
        <family val="2"/>
      </rPr>
      <t xml:space="preserve">1 PER STATE/FCT </t>
    </r>
  </si>
  <si>
    <r>
      <t xml:space="preserve">3- </t>
    </r>
    <r>
      <rPr>
        <b/>
        <sz val="10"/>
        <color rgb="FFFF0000"/>
        <rFont val="Calibri"/>
        <family val="2"/>
      </rPr>
      <t xml:space="preserve">1 PER STATE/FCT </t>
    </r>
  </si>
  <si>
    <r>
      <t xml:space="preserve">5 - </t>
    </r>
    <r>
      <rPr>
        <b/>
        <sz val="10"/>
        <color rgb="FFFF0000"/>
        <rFont val="Calibri"/>
        <family val="2"/>
        <scheme val="minor"/>
      </rPr>
      <t xml:space="preserve">1 PER STATE/FCT </t>
    </r>
  </si>
  <si>
    <r>
      <t xml:space="preserve">250 - </t>
    </r>
    <r>
      <rPr>
        <b/>
        <sz val="10"/>
        <color rgb="FFFF0000"/>
        <rFont val="Calibri"/>
        <family val="2"/>
        <scheme val="minor"/>
      </rPr>
      <t xml:space="preserve">42 PER STATE/FCT </t>
    </r>
  </si>
  <si>
    <r>
      <t>14 -</t>
    </r>
    <r>
      <rPr>
        <b/>
        <sz val="10"/>
        <color rgb="FFFF0000"/>
        <rFont val="Calibri"/>
        <family val="2"/>
        <scheme val="minor"/>
      </rPr>
      <t xml:space="preserve"> 3 PER STATE/FCT </t>
    </r>
  </si>
  <si>
    <r>
      <t xml:space="preserve">1960 - </t>
    </r>
    <r>
      <rPr>
        <b/>
        <sz val="10"/>
        <color rgb="FFFF0000"/>
        <rFont val="Calibri"/>
        <family val="2"/>
        <scheme val="minor"/>
      </rPr>
      <t>140 PER STATE/FCT OVER 5 YEARS</t>
    </r>
  </si>
  <si>
    <r>
      <t xml:space="preserve">10 Public enlightenment - </t>
    </r>
    <r>
      <rPr>
        <b/>
        <sz val="10"/>
        <color rgb="FFFF0000"/>
        <rFont val="Calibri"/>
        <family val="2"/>
        <scheme val="minor"/>
      </rPr>
      <t>2 PER STATE/FCT OVER 5 YEARS</t>
    </r>
    <r>
      <rPr>
        <b/>
        <sz val="10"/>
        <color rgb="FF00B050"/>
        <rFont val="Calibri"/>
        <family val="2"/>
        <scheme val="minor"/>
      </rPr>
      <t xml:space="preserve">
500 Persons reached - </t>
    </r>
    <r>
      <rPr>
        <b/>
        <sz val="10"/>
        <color rgb="FFFF0000"/>
        <rFont val="Calibri"/>
        <family val="2"/>
        <scheme val="minor"/>
      </rPr>
      <t>63 PER STATE/FCT OVER 5 YEARS</t>
    </r>
  </si>
  <si>
    <r>
      <t xml:space="preserve">+14 from Baseline - </t>
    </r>
    <r>
      <rPr>
        <b/>
        <sz val="10"/>
        <color rgb="FFFF0000"/>
        <rFont val="Calibri"/>
        <family val="2"/>
        <scheme val="minor"/>
      </rPr>
      <t>2 PER STATE/FCT OVER 5 YEARS</t>
    </r>
  </si>
  <si>
    <r>
      <t xml:space="preserve">+8 from baseline - </t>
    </r>
    <r>
      <rPr>
        <b/>
        <sz val="10"/>
        <color rgb="FFFF0000"/>
        <rFont val="Calibri"/>
        <family val="2"/>
        <scheme val="minor"/>
      </rPr>
      <t>1 PER STATE/FCT OVER 5 YEARS</t>
    </r>
  </si>
  <si>
    <r>
      <t>200 -</t>
    </r>
    <r>
      <rPr>
        <b/>
        <sz val="10"/>
        <color rgb="FFFF0000"/>
        <rFont val="Calibri"/>
        <family val="2"/>
        <scheme val="minor"/>
      </rPr>
      <t xml:space="preserve"> 34 PER STATE/FCT </t>
    </r>
  </si>
  <si>
    <r>
      <t xml:space="preserve">+2 - </t>
    </r>
    <r>
      <rPr>
        <b/>
        <sz val="10"/>
        <color rgb="FFFF0000"/>
        <rFont val="Calibri"/>
        <family val="2"/>
        <scheme val="minor"/>
      </rPr>
      <t xml:space="preserve">1 PER STATE/FCT </t>
    </r>
  </si>
  <si>
    <r>
      <t xml:space="preserve">+1000 - </t>
    </r>
    <r>
      <rPr>
        <b/>
        <sz val="10"/>
        <color rgb="FFFF0000"/>
        <rFont val="Calibri"/>
        <family val="2"/>
        <scheme val="minor"/>
      </rPr>
      <t>167 PER STATE/FCT</t>
    </r>
  </si>
  <si>
    <r>
      <t xml:space="preserve">+6718 from baseline - </t>
    </r>
    <r>
      <rPr>
        <b/>
        <sz val="10"/>
        <color rgb="FFFF0000"/>
        <rFont val="Calibri"/>
        <family val="2"/>
        <scheme val="minor"/>
      </rPr>
      <t>840 PER STATE/FCT OVER 5 YEARS</t>
    </r>
  </si>
  <si>
    <r>
      <t xml:space="preserve">100 - </t>
    </r>
    <r>
      <rPr>
        <b/>
        <sz val="10"/>
        <color rgb="FFFF0000"/>
        <rFont val="Calibri"/>
        <family val="2"/>
        <scheme val="minor"/>
      </rPr>
      <t>13 PER STATE/FCT OVER 5 YEARS</t>
    </r>
  </si>
  <si>
    <r>
      <t xml:space="preserve">280 - </t>
    </r>
    <r>
      <rPr>
        <b/>
        <sz val="10"/>
        <color rgb="FFFF0000"/>
        <rFont val="Calibri"/>
        <family val="2"/>
        <scheme val="minor"/>
      </rPr>
      <t>35 PER STATE/FCT OVER 5 YEARS</t>
    </r>
  </si>
  <si>
    <r>
      <t xml:space="preserve">+1200 - </t>
    </r>
    <r>
      <rPr>
        <b/>
        <sz val="10"/>
        <color rgb="FFFF0000"/>
        <rFont val="Calibri"/>
        <family val="2"/>
        <scheme val="minor"/>
      </rPr>
      <t>150 PER STATE/FCT OVER 5 YEARS</t>
    </r>
  </si>
  <si>
    <r>
      <t xml:space="preserve">+100 - </t>
    </r>
    <r>
      <rPr>
        <b/>
        <sz val="10"/>
        <color rgb="FFFF0000"/>
        <rFont val="Calibri"/>
        <family val="2"/>
        <scheme val="minor"/>
      </rPr>
      <t>17 PER STATE/FCT</t>
    </r>
  </si>
  <si>
    <r>
      <t xml:space="preserve">54 - </t>
    </r>
    <r>
      <rPr>
        <b/>
        <sz val="10"/>
        <color rgb="FFFF0000"/>
        <rFont val="Calibri"/>
        <family val="2"/>
        <scheme val="minor"/>
      </rPr>
      <t>7 PER STATE/FCT OVER 5 YEARS</t>
    </r>
  </si>
  <si>
    <r>
      <t xml:space="preserve">80 - </t>
    </r>
    <r>
      <rPr>
        <b/>
        <sz val="10"/>
        <color rgb="FFFF0000"/>
        <rFont val="Calibri"/>
        <family val="2"/>
        <scheme val="minor"/>
      </rPr>
      <t>14 PER STATE/FCT</t>
    </r>
  </si>
  <si>
    <r>
      <t xml:space="preserve">240 - </t>
    </r>
    <r>
      <rPr>
        <b/>
        <sz val="10"/>
        <color rgb="FFFF0000"/>
        <rFont val="Calibri"/>
        <family val="2"/>
        <scheme val="minor"/>
      </rPr>
      <t>30 PER STATE/FCT OVER 5 YEARS</t>
    </r>
  </si>
  <si>
    <r>
      <t xml:space="preserve">DIRECT: 1500 - </t>
    </r>
    <r>
      <rPr>
        <b/>
        <sz val="10"/>
        <color rgb="FFFF0000"/>
        <rFont val="Calibri"/>
        <family val="2"/>
        <scheme val="minor"/>
      </rPr>
      <t>250 PER STATE/FCT</t>
    </r>
    <r>
      <rPr>
        <b/>
        <sz val="10"/>
        <color rgb="FF00B050"/>
        <rFont val="Calibri"/>
        <family val="2"/>
        <scheme val="minor"/>
      </rPr>
      <t xml:space="preserve">
INDIRECT: 6000 - </t>
    </r>
    <r>
      <rPr>
        <b/>
        <sz val="10"/>
        <color rgb="FFFF0000"/>
        <rFont val="Calibri"/>
        <family val="2"/>
        <scheme val="minor"/>
      </rPr>
      <t>1000 PER STATE/FCT</t>
    </r>
  </si>
  <si>
    <r>
      <t xml:space="preserve">DIRECT: 15,000 - </t>
    </r>
    <r>
      <rPr>
        <b/>
        <sz val="10"/>
        <color rgb="FFFF0000"/>
        <rFont val="Calibri"/>
        <family val="2"/>
        <scheme val="minor"/>
      </rPr>
      <t>1875 PER STATE/FCT OVER 5 YEARS</t>
    </r>
    <r>
      <rPr>
        <b/>
        <sz val="10"/>
        <color rgb="FF00B050"/>
        <rFont val="Calibri"/>
        <family val="2"/>
        <scheme val="minor"/>
      </rPr>
      <t xml:space="preserve">
INDIRECT: 60,000 - </t>
    </r>
    <r>
      <rPr>
        <b/>
        <sz val="10"/>
        <color rgb="FFFF0000"/>
        <rFont val="Calibri"/>
        <family val="2"/>
        <scheme val="minor"/>
      </rPr>
      <t>7500 PER STATE/FCT OVER 5 YEARS</t>
    </r>
  </si>
  <si>
    <r>
      <t xml:space="preserve">12 - </t>
    </r>
    <r>
      <rPr>
        <b/>
        <sz val="10"/>
        <color rgb="FFFF0000"/>
        <rFont val="Calibri"/>
        <family val="2"/>
        <scheme val="minor"/>
      </rPr>
      <t>2 PER STATE/FCT</t>
    </r>
  </si>
  <si>
    <r>
      <t xml:space="preserve">70 - </t>
    </r>
    <r>
      <rPr>
        <b/>
        <sz val="10"/>
        <color rgb="FFFF0000"/>
        <rFont val="Calibri"/>
        <family val="2"/>
        <scheme val="minor"/>
      </rPr>
      <t>9 PER STATE/FCT OVER 5 YEARS</t>
    </r>
  </si>
  <si>
    <r>
      <t xml:space="preserve">6 - </t>
    </r>
    <r>
      <rPr>
        <b/>
        <sz val="10"/>
        <color rgb="FFFF0000"/>
        <rFont val="Calibri"/>
        <family val="2"/>
        <scheme val="minor"/>
      </rPr>
      <t>2 PER STATE/FCT</t>
    </r>
  </si>
  <si>
    <r>
      <t xml:space="preserve">25 - </t>
    </r>
    <r>
      <rPr>
        <b/>
        <sz val="10"/>
        <color rgb="FFFF0000"/>
        <rFont val="Calibri"/>
        <family val="2"/>
        <scheme val="minor"/>
      </rPr>
      <t>4 PER STATE/FCT OVER 5 YEARS</t>
    </r>
  </si>
  <si>
    <r>
      <t xml:space="preserve">20 - </t>
    </r>
    <r>
      <rPr>
        <b/>
        <sz val="10"/>
        <color rgb="FFFF0000"/>
        <rFont val="Calibri"/>
        <family val="2"/>
        <scheme val="minor"/>
      </rPr>
      <t>4 PER STATE/FCT</t>
    </r>
  </si>
  <si>
    <r>
      <t>200 -</t>
    </r>
    <r>
      <rPr>
        <b/>
        <sz val="10"/>
        <color rgb="FFFF0000"/>
        <rFont val="Calibri"/>
        <family val="2"/>
      </rPr>
      <t xml:space="preserve"> 25 PER STATE/FCT OVER 5 YEARS</t>
    </r>
  </si>
  <si>
    <t xml:space="preserve">Number of compliance actions taken by the BPP/target PPAs on public agencies </t>
  </si>
  <si>
    <t>EU Rule of Law and Anti-Corruption Programme Logframe RoLAC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</si>
</sst>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x14ac:knownFonts="1">
    <font>
      <sz val="11"/>
      <color theme="1"/>
      <name val="Calibri"/>
      <family val="2"/>
      <scheme val="minor"/>
    </font>
    <font>
      <sz val="10"/>
      <color indexed="8"/>
      <name val="Calibri"/>
      <family val="2"/>
    </font>
    <font>
      <b/>
      <sz val="10"/>
      <color indexed="8"/>
      <name val="Calibri"/>
      <family val="2"/>
    </font>
    <font>
      <sz val="10"/>
      <name val="Calibri"/>
      <family val="2"/>
    </font>
    <font>
      <b/>
      <sz val="11"/>
      <color theme="1"/>
      <name val="Calibri"/>
      <family val="2"/>
      <scheme val="minor"/>
    </font>
    <font>
      <sz val="10"/>
      <color theme="1"/>
      <name val="Calibri"/>
      <family val="2"/>
      <scheme val="minor"/>
    </font>
    <font>
      <b/>
      <sz val="10"/>
      <color theme="4" tint="-0.249977111117893"/>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20"/>
      <color theme="1"/>
      <name val="Calibri"/>
      <family val="2"/>
      <scheme val="minor"/>
    </font>
    <font>
      <i/>
      <sz val="10"/>
      <color theme="1"/>
      <name val="Calibri"/>
      <family val="2"/>
      <scheme val="minor"/>
    </font>
    <font>
      <b/>
      <sz val="10"/>
      <color rgb="FF00B050"/>
      <name val="Calibri"/>
      <family val="2"/>
      <scheme val="minor"/>
    </font>
    <font>
      <b/>
      <sz val="10"/>
      <name val="Calibri"/>
      <family val="2"/>
      <scheme val="minor"/>
    </font>
    <font>
      <sz val="11"/>
      <color theme="1"/>
      <name val="Calibri"/>
      <family val="2"/>
    </font>
    <font>
      <b/>
      <sz val="11"/>
      <color theme="1"/>
      <name val="Calibri"/>
      <family val="2"/>
    </font>
    <font>
      <b/>
      <sz val="10"/>
      <color rgb="FF00B050"/>
      <name val="Calibri"/>
      <family val="2"/>
    </font>
    <font>
      <sz val="10"/>
      <color rgb="FF000000"/>
      <name val="Calibri"/>
      <family val="2"/>
      <scheme val="minor"/>
    </font>
    <font>
      <sz val="10"/>
      <color rgb="FF00B050"/>
      <name val="Calibri"/>
      <family val="2"/>
      <scheme val="minor"/>
    </font>
    <font>
      <b/>
      <sz val="11"/>
      <name val="Calibri"/>
      <family val="2"/>
      <scheme val="minor"/>
    </font>
    <font>
      <b/>
      <i/>
      <sz val="10"/>
      <color theme="1"/>
      <name val="Calibri"/>
      <family val="2"/>
      <scheme val="minor"/>
    </font>
    <font>
      <b/>
      <sz val="10"/>
      <color rgb="FFFF0000"/>
      <name val="Calibri"/>
      <family val="2"/>
      <scheme val="minor"/>
    </font>
    <font>
      <b/>
      <sz val="10"/>
      <color rgb="FFFF0000"/>
      <name val="Calibri"/>
      <family val="2"/>
    </font>
    <font>
      <sz val="11"/>
      <color theme="1"/>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3" fontId="23" fillId="0" borderId="0" applyFont="0" applyFill="0" applyBorder="0" applyAlignment="0" applyProtection="0"/>
  </cellStyleXfs>
  <cellXfs count="279">
    <xf numFmtId="0" fontId="0" fillId="0" borderId="0" xfId="0"/>
    <xf numFmtId="0" fontId="4"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5" fillId="0" borderId="1" xfId="0" applyFont="1" applyBorder="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4" fillId="0" borderId="0" xfId="0" applyFont="1" applyAlignment="1">
      <alignment horizontal="center" vertical="top"/>
    </xf>
    <xf numFmtId="0" fontId="6" fillId="0" borderId="1" xfId="0" applyFont="1" applyBorder="1" applyAlignment="1">
      <alignment horizontal="center" vertical="top"/>
    </xf>
    <xf numFmtId="0" fontId="6" fillId="0" borderId="0" xfId="0" applyFont="1" applyAlignment="1">
      <alignment horizontal="center" vertical="top"/>
    </xf>
    <xf numFmtId="0" fontId="5" fillId="2" borderId="2" xfId="0" applyFont="1" applyFill="1" applyBorder="1" applyAlignment="1">
      <alignment horizontal="center" vertical="top"/>
    </xf>
    <xf numFmtId="0" fontId="5" fillId="0" borderId="2" xfId="0" applyFont="1" applyBorder="1" applyAlignment="1">
      <alignment horizontal="center" vertical="top"/>
    </xf>
    <xf numFmtId="0" fontId="5" fillId="0" borderId="0" xfId="0" applyFont="1" applyAlignment="1">
      <alignment horizontal="left" vertical="top"/>
    </xf>
    <xf numFmtId="0" fontId="0" fillId="0" borderId="0" xfId="0" applyAlignment="1">
      <alignment horizontal="center" vertical="top" wrapText="1"/>
    </xf>
    <xf numFmtId="0" fontId="5" fillId="0" borderId="0" xfId="0" applyFont="1" applyAlignment="1">
      <alignment horizontal="center" vertical="top" wrapText="1"/>
    </xf>
    <xf numFmtId="0" fontId="7" fillId="3" borderId="3" xfId="0" applyFont="1" applyFill="1" applyBorder="1" applyAlignment="1">
      <alignment horizontal="left" vertical="top"/>
    </xf>
    <xf numFmtId="0" fontId="5" fillId="3" borderId="3" xfId="0" applyFont="1" applyFill="1" applyBorder="1" applyAlignment="1">
      <alignment vertical="top"/>
    </xf>
    <xf numFmtId="0" fontId="5" fillId="3" borderId="3" xfId="0" applyFont="1" applyFill="1" applyBorder="1" applyAlignment="1">
      <alignment horizontal="center" vertical="top"/>
    </xf>
    <xf numFmtId="0" fontId="5" fillId="3" borderId="3" xfId="0" applyFont="1" applyFill="1" applyBorder="1" applyAlignment="1">
      <alignment horizontal="center" vertical="top" wrapText="1"/>
    </xf>
    <xf numFmtId="0" fontId="5" fillId="0" borderId="1" xfId="0" applyFont="1" applyBorder="1" applyAlignment="1">
      <alignment vertical="top" wrapText="1"/>
    </xf>
    <xf numFmtId="0" fontId="5" fillId="2" borderId="1" xfId="0" applyFont="1" applyFill="1" applyBorder="1" applyAlignment="1">
      <alignment vertical="top"/>
    </xf>
    <xf numFmtId="0" fontId="5" fillId="2" borderId="1" xfId="0" applyFont="1" applyFill="1" applyBorder="1" applyAlignment="1">
      <alignment horizontal="center" vertical="top"/>
    </xf>
    <xf numFmtId="0" fontId="5" fillId="0" borderId="1" xfId="0" applyFont="1" applyBorder="1" applyAlignment="1">
      <alignment horizontal="left" vertical="top" wrapText="1"/>
    </xf>
    <xf numFmtId="0" fontId="5" fillId="2" borderId="4" xfId="0" applyFont="1" applyFill="1" applyBorder="1" applyAlignment="1">
      <alignment horizontal="center" vertical="top"/>
    </xf>
    <xf numFmtId="0" fontId="5" fillId="2" borderId="1" xfId="0" applyFont="1" applyFill="1" applyBorder="1" applyAlignment="1">
      <alignment vertical="top" wrapText="1"/>
    </xf>
    <xf numFmtId="0" fontId="4" fillId="2" borderId="5" xfId="0" applyFont="1" applyFill="1" applyBorder="1" applyAlignment="1">
      <alignment horizontal="center" vertical="top"/>
    </xf>
    <xf numFmtId="0" fontId="4" fillId="2" borderId="5" xfId="0" applyFont="1" applyFill="1" applyBorder="1" applyAlignment="1">
      <alignment vertical="top"/>
    </xf>
    <xf numFmtId="0" fontId="4" fillId="2" borderId="5" xfId="0" applyFont="1" applyFill="1" applyBorder="1" applyAlignment="1">
      <alignment vertical="top" wrapText="1"/>
    </xf>
    <xf numFmtId="0" fontId="4" fillId="2" borderId="5" xfId="0" applyFont="1" applyFill="1" applyBorder="1" applyAlignment="1">
      <alignment horizontal="center" vertical="top" wrapText="1"/>
    </xf>
    <xf numFmtId="0" fontId="5" fillId="0" borderId="1" xfId="0" applyFont="1" applyBorder="1" applyAlignment="1">
      <alignment horizontal="center" vertical="top" wrapText="1"/>
    </xf>
    <xf numFmtId="0" fontId="4" fillId="0" borderId="6" xfId="0" applyFont="1" applyBorder="1" applyAlignment="1">
      <alignment horizontal="center" vertical="top" wrapText="1"/>
    </xf>
    <xf numFmtId="0" fontId="4" fillId="0" borderId="2" xfId="0" applyFont="1" applyBorder="1" applyAlignment="1">
      <alignment horizontal="center" vertical="top" wrapText="1"/>
    </xf>
    <xf numFmtId="0" fontId="4" fillId="2" borderId="2" xfId="0" applyFont="1" applyFill="1" applyBorder="1" applyAlignment="1">
      <alignment horizontal="center" vertical="top"/>
    </xf>
    <xf numFmtId="0" fontId="4" fillId="0" borderId="7" xfId="0" applyFont="1" applyBorder="1" applyAlignment="1">
      <alignment horizontal="center" vertical="top" wrapText="1"/>
    </xf>
    <xf numFmtId="0" fontId="4" fillId="2" borderId="8" xfId="0" applyFont="1" applyFill="1" applyBorder="1" applyAlignment="1">
      <alignment horizontal="center" vertical="top"/>
    </xf>
    <xf numFmtId="0" fontId="4" fillId="2" borderId="9" xfId="0" applyFont="1" applyFill="1" applyBorder="1" applyAlignment="1">
      <alignment horizontal="center" vertical="top" wrapText="1"/>
    </xf>
    <xf numFmtId="0" fontId="7" fillId="3" borderId="10" xfId="0" applyFont="1" applyFill="1" applyBorder="1" applyAlignment="1">
      <alignment horizontal="left" vertical="top"/>
    </xf>
    <xf numFmtId="0" fontId="5" fillId="3" borderId="11" xfId="0" applyFont="1" applyFill="1" applyBorder="1" applyAlignment="1">
      <alignment horizontal="center" vertical="top" wrapText="1"/>
    </xf>
    <xf numFmtId="0" fontId="5" fillId="0" borderId="12" xfId="0" applyFont="1" applyBorder="1" applyAlignment="1">
      <alignment horizontal="left" vertical="top" wrapText="1"/>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4" fillId="2" borderId="13" xfId="0" applyFont="1" applyFill="1" applyBorder="1" applyAlignment="1">
      <alignment horizontal="center" vertical="top"/>
    </xf>
    <xf numFmtId="0" fontId="4" fillId="2" borderId="14" xfId="0" applyFont="1" applyFill="1" applyBorder="1" applyAlignment="1">
      <alignment vertical="top"/>
    </xf>
    <xf numFmtId="0" fontId="4" fillId="2" borderId="14" xfId="0" applyFont="1" applyFill="1" applyBorder="1" applyAlignment="1">
      <alignment vertical="top" wrapText="1"/>
    </xf>
    <xf numFmtId="0" fontId="4" fillId="2" borderId="14" xfId="0" applyFont="1" applyFill="1" applyBorder="1" applyAlignment="1">
      <alignment horizontal="center" vertical="top"/>
    </xf>
    <xf numFmtId="0" fontId="4" fillId="2" borderId="14" xfId="0" applyFont="1" applyFill="1" applyBorder="1" applyAlignment="1">
      <alignment horizontal="left" vertical="top"/>
    </xf>
    <xf numFmtId="0" fontId="4" fillId="2" borderId="15" xfId="0" applyFont="1" applyFill="1" applyBorder="1" applyAlignment="1">
      <alignment horizontal="left" vertical="top"/>
    </xf>
    <xf numFmtId="0" fontId="5" fillId="0" borderId="2" xfId="0" applyFont="1" applyBorder="1" applyAlignment="1">
      <alignment horizontal="center"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8" fillId="0" borderId="2" xfId="0" applyFont="1" applyBorder="1" applyAlignment="1">
      <alignment horizontal="center" vertical="top" wrapText="1"/>
    </xf>
    <xf numFmtId="0" fontId="5" fillId="4" borderId="2" xfId="0" applyFont="1" applyFill="1" applyBorder="1" applyAlignment="1">
      <alignment horizontal="left" vertical="top" wrapText="1"/>
    </xf>
    <xf numFmtId="0" fontId="8" fillId="0" borderId="4" xfId="0" applyFont="1" applyBorder="1" applyAlignment="1">
      <alignment horizontal="center" vertical="top" wrapText="1"/>
    </xf>
    <xf numFmtId="0" fontId="5" fillId="0" borderId="2" xfId="0" applyFont="1" applyBorder="1" applyAlignment="1">
      <alignment vertical="top" wrapText="1"/>
    </xf>
    <xf numFmtId="0" fontId="8" fillId="0" borderId="2" xfId="0" applyFont="1" applyBorder="1" applyAlignment="1">
      <alignment horizontal="center" vertical="top"/>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5" fillId="0" borderId="4" xfId="0" applyFont="1" applyBorder="1" applyAlignment="1">
      <alignment horizontal="center" vertical="top" wrapText="1"/>
    </xf>
    <xf numFmtId="0" fontId="5" fillId="0" borderId="17" xfId="0" applyFont="1" applyBorder="1" applyAlignment="1">
      <alignment horizontal="left" vertical="top" wrapText="1"/>
    </xf>
    <xf numFmtId="0" fontId="5" fillId="2" borderId="17" xfId="0" applyFont="1" applyFill="1" applyBorder="1" applyAlignment="1">
      <alignment horizontal="center" vertical="top"/>
    </xf>
    <xf numFmtId="0" fontId="5" fillId="0" borderId="17" xfId="0" applyFont="1" applyBorder="1" applyAlignment="1">
      <alignment horizontal="center" vertical="top"/>
    </xf>
    <xf numFmtId="0" fontId="5" fillId="0" borderId="17" xfId="0" applyFont="1" applyBorder="1" applyAlignment="1">
      <alignment vertical="top" wrapText="1"/>
    </xf>
    <xf numFmtId="0" fontId="5" fillId="4" borderId="4" xfId="0" applyFont="1" applyFill="1" applyBorder="1" applyAlignment="1">
      <alignment horizontal="left" vertical="top" wrapText="1"/>
    </xf>
    <xf numFmtId="0" fontId="5" fillId="0" borderId="17" xfId="0" applyFont="1" applyBorder="1" applyAlignment="1">
      <alignment horizontal="center" vertical="top" wrapText="1"/>
    </xf>
    <xf numFmtId="49" fontId="5" fillId="0" borderId="2"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5" fillId="0" borderId="5" xfId="0" applyFont="1" applyBorder="1" applyAlignment="1">
      <alignment horizontal="center" vertical="top" wrapText="1"/>
    </xf>
    <xf numFmtId="0" fontId="5" fillId="0" borderId="14" xfId="0" applyFont="1" applyBorder="1" applyAlignment="1">
      <alignment horizontal="center" vertical="top" wrapText="1"/>
    </xf>
    <xf numFmtId="0" fontId="5" fillId="4" borderId="1" xfId="0" applyFont="1" applyFill="1" applyBorder="1" applyAlignment="1">
      <alignment horizontal="center" vertical="top" wrapText="1"/>
    </xf>
    <xf numFmtId="49" fontId="5" fillId="4" borderId="19" xfId="0" applyNumberFormat="1" applyFont="1" applyFill="1" applyBorder="1" applyAlignment="1">
      <alignment horizontal="center" vertical="top" wrapText="1"/>
    </xf>
    <xf numFmtId="49" fontId="5" fillId="4" borderId="2" xfId="0" applyNumberFormat="1" applyFont="1" applyFill="1" applyBorder="1" applyAlignment="1">
      <alignment horizontal="center" vertical="top" wrapText="1"/>
    </xf>
    <xf numFmtId="0" fontId="5" fillId="4" borderId="14" xfId="0" applyFont="1" applyFill="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49" fontId="5" fillId="0" borderId="5" xfId="0" applyNumberFormat="1" applyFont="1" applyBorder="1" applyAlignment="1">
      <alignment horizontal="center" vertical="top" wrapText="1"/>
    </xf>
    <xf numFmtId="0" fontId="3" fillId="0" borderId="14" xfId="0" applyFont="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49" fontId="5" fillId="0" borderId="4"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0" fontId="5" fillId="0" borderId="14" xfId="0" applyFont="1" applyBorder="1" applyAlignment="1">
      <alignment horizontal="left" vertical="top" wrapText="1"/>
    </xf>
    <xf numFmtId="0" fontId="8" fillId="0" borderId="5" xfId="0" applyFont="1" applyBorder="1" applyAlignment="1">
      <alignment horizontal="center" vertical="top"/>
    </xf>
    <xf numFmtId="0" fontId="5" fillId="0" borderId="5" xfId="0" applyFont="1" applyBorder="1" applyAlignment="1">
      <alignment horizontal="left" vertical="top" wrapText="1"/>
    </xf>
    <xf numFmtId="0" fontId="5" fillId="2" borderId="5" xfId="0" applyFont="1" applyFill="1" applyBorder="1" applyAlignment="1">
      <alignment horizontal="center" vertical="top"/>
    </xf>
    <xf numFmtId="0" fontId="5" fillId="4" borderId="5" xfId="0" applyFont="1" applyFill="1" applyBorder="1" applyAlignment="1">
      <alignment horizontal="center" vertical="top" wrapText="1"/>
    </xf>
    <xf numFmtId="0" fontId="8" fillId="6" borderId="4" xfId="0" applyFont="1" applyFill="1" applyBorder="1" applyAlignment="1">
      <alignment horizontal="center" vertical="top" wrapText="1"/>
    </xf>
    <xf numFmtId="0" fontId="5" fillId="6" borderId="4" xfId="0" applyFont="1" applyFill="1" applyBorder="1" applyAlignment="1">
      <alignment horizontal="left" vertical="top" wrapText="1"/>
    </xf>
    <xf numFmtId="0" fontId="5" fillId="6" borderId="14" xfId="0" applyFont="1" applyFill="1" applyBorder="1" applyAlignment="1">
      <alignment horizontal="center" vertical="top" wrapText="1"/>
    </xf>
    <xf numFmtId="49" fontId="5" fillId="6" borderId="3" xfId="0" applyNumberFormat="1" applyFont="1" applyFill="1" applyBorder="1" applyAlignment="1">
      <alignment horizontal="center" vertical="top" wrapText="1"/>
    </xf>
    <xf numFmtId="0" fontId="5" fillId="6" borderId="16" xfId="0" applyFont="1" applyFill="1" applyBorder="1" applyAlignment="1">
      <alignment horizontal="center" vertical="top" wrapText="1"/>
    </xf>
    <xf numFmtId="0" fontId="7" fillId="3" borderId="13" xfId="0" applyFont="1" applyFill="1" applyBorder="1" applyAlignment="1">
      <alignment horizontal="left" vertical="top"/>
    </xf>
    <xf numFmtId="0" fontId="5" fillId="3" borderId="14" xfId="0" applyFont="1" applyFill="1" applyBorder="1" applyAlignment="1">
      <alignment vertical="top"/>
    </xf>
    <xf numFmtId="0" fontId="7" fillId="3" borderId="14" xfId="0" applyFont="1" applyFill="1" applyBorder="1" applyAlignment="1">
      <alignment horizontal="left" vertical="top"/>
    </xf>
    <xf numFmtId="0" fontId="5" fillId="3" borderId="14" xfId="0" applyFont="1" applyFill="1" applyBorder="1" applyAlignment="1">
      <alignment horizontal="center" vertical="top"/>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6" borderId="14" xfId="0" applyFont="1" applyFill="1" applyBorder="1" applyAlignment="1">
      <alignment horizontal="left" vertical="top" wrapText="1"/>
    </xf>
    <xf numFmtId="0" fontId="5" fillId="4" borderId="14" xfId="0" applyFont="1" applyFill="1" applyBorder="1" applyAlignment="1">
      <alignment horizontal="left" vertical="top" wrapText="1"/>
    </xf>
    <xf numFmtId="49" fontId="5" fillId="4" borderId="3" xfId="0" applyNumberFormat="1" applyFont="1" applyFill="1" applyBorder="1" applyAlignment="1">
      <alignment horizontal="center" vertical="top" wrapText="1"/>
    </xf>
    <xf numFmtId="0" fontId="5" fillId="2" borderId="14" xfId="0" applyFont="1" applyFill="1" applyBorder="1" applyAlignment="1">
      <alignment horizontal="center" vertical="top"/>
    </xf>
    <xf numFmtId="0" fontId="5" fillId="4" borderId="17" xfId="0" applyFont="1" applyFill="1" applyBorder="1" applyAlignment="1">
      <alignment horizontal="center" vertical="top" wrapText="1"/>
    </xf>
    <xf numFmtId="49" fontId="5" fillId="0" borderId="14" xfId="0" applyNumberFormat="1" applyFont="1" applyBorder="1" applyAlignment="1">
      <alignment horizontal="center" vertical="top" wrapText="1"/>
    </xf>
    <xf numFmtId="0" fontId="3" fillId="0" borderId="17" xfId="0" applyFont="1" applyBorder="1" applyAlignment="1">
      <alignment horizontal="center"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9"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left" vertical="top" wrapText="1"/>
    </xf>
    <xf numFmtId="0" fontId="5" fillId="2" borderId="3" xfId="0" applyFont="1" applyFill="1" applyBorder="1" applyAlignment="1">
      <alignment horizontal="center" vertical="top"/>
    </xf>
    <xf numFmtId="0" fontId="9" fillId="0" borderId="17" xfId="0" applyFont="1" applyBorder="1" applyAlignment="1">
      <alignment horizontal="center" vertical="top" wrapText="1"/>
    </xf>
    <xf numFmtId="0" fontId="8" fillId="0" borderId="1" xfId="0" applyFont="1" applyBorder="1" applyAlignment="1">
      <alignment horizontal="left" vertical="top" wrapText="1"/>
    </xf>
    <xf numFmtId="0" fontId="6" fillId="0" borderId="25" xfId="0" applyFont="1" applyBorder="1" applyAlignment="1">
      <alignment horizontal="center" vertical="top"/>
    </xf>
    <xf numFmtId="0" fontId="8" fillId="0" borderId="17" xfId="0" applyFont="1" applyBorder="1" applyAlignment="1">
      <alignment horizontal="center" vertical="top" wrapText="1"/>
    </xf>
    <xf numFmtId="0" fontId="8" fillId="0" borderId="28"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vertical="top"/>
    </xf>
    <xf numFmtId="0" fontId="5" fillId="4" borderId="17" xfId="0" applyFont="1" applyFill="1" applyBorder="1" applyAlignment="1">
      <alignment horizontal="left" vertical="top" wrapText="1"/>
    </xf>
    <xf numFmtId="0" fontId="8" fillId="0" borderId="14" xfId="0" applyFont="1" applyBorder="1" applyAlignment="1">
      <alignment horizontal="center" vertical="top" wrapText="1"/>
    </xf>
    <xf numFmtId="49" fontId="8" fillId="0" borderId="18" xfId="0" applyNumberFormat="1" applyFont="1" applyBorder="1" applyAlignment="1">
      <alignment horizontal="center" vertical="top" wrapText="1"/>
    </xf>
    <xf numFmtId="49" fontId="8" fillId="0" borderId="24" xfId="0" applyNumberFormat="1" applyFont="1" applyBorder="1" applyAlignment="1">
      <alignment horizontal="center" vertical="top" wrapText="1"/>
    </xf>
    <xf numFmtId="0" fontId="5" fillId="0" borderId="30" xfId="0" applyFont="1" applyBorder="1" applyAlignment="1">
      <alignment horizontal="left" vertical="top" wrapText="1"/>
    </xf>
    <xf numFmtId="0" fontId="5" fillId="0" borderId="28" xfId="0" applyFont="1" applyBorder="1" applyAlignment="1">
      <alignment horizontal="left" vertical="top" wrapText="1"/>
    </xf>
    <xf numFmtId="0" fontId="5" fillId="2" borderId="28" xfId="0" applyFont="1" applyFill="1" applyBorder="1" applyAlignment="1">
      <alignment horizontal="center" vertical="top"/>
    </xf>
    <xf numFmtId="0" fontId="5" fillId="0" borderId="31" xfId="0" applyFont="1" applyBorder="1" applyAlignment="1">
      <alignment horizontal="center" vertical="top"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0" fillId="0" borderId="0" xfId="0" applyFont="1" applyAlignment="1">
      <alignment horizontal="right" vertical="top" wrapText="1"/>
    </xf>
    <xf numFmtId="15" fontId="10" fillId="5" borderId="0" xfId="0" applyNumberFormat="1" applyFont="1" applyFill="1" applyAlignment="1">
      <alignment horizontal="center" vertical="top" wrapText="1"/>
    </xf>
    <xf numFmtId="0" fontId="5" fillId="7" borderId="4" xfId="0" applyFont="1" applyFill="1" applyBorder="1" applyAlignment="1">
      <alignment horizontal="center" vertical="top"/>
    </xf>
    <xf numFmtId="0" fontId="5" fillId="7" borderId="0" xfId="0" applyFont="1" applyFill="1" applyAlignment="1">
      <alignment vertical="top"/>
    </xf>
    <xf numFmtId="0" fontId="5" fillId="7" borderId="17" xfId="0" applyFont="1" applyFill="1" applyBorder="1" applyAlignment="1">
      <alignment horizontal="center" vertical="top"/>
    </xf>
    <xf numFmtId="0" fontId="5" fillId="7" borderId="17" xfId="0" applyFont="1" applyFill="1" applyBorder="1" applyAlignment="1">
      <alignment vertical="top" wrapText="1"/>
    </xf>
    <xf numFmtId="0" fontId="3" fillId="7" borderId="1" xfId="0" applyFont="1" applyFill="1" applyBorder="1" applyAlignment="1">
      <alignment horizontal="center" vertical="top" wrapText="1"/>
    </xf>
    <xf numFmtId="0" fontId="5" fillId="7" borderId="17" xfId="0" applyFont="1" applyFill="1" applyBorder="1" applyAlignment="1">
      <alignment horizontal="left" vertical="top" wrapText="1"/>
    </xf>
    <xf numFmtId="0" fontId="5" fillId="4" borderId="3" xfId="0" applyFont="1" applyFill="1" applyBorder="1" applyAlignment="1">
      <alignment horizontal="center" vertical="top" wrapText="1"/>
    </xf>
    <xf numFmtId="0" fontId="8" fillId="7" borderId="5" xfId="0" applyFont="1" applyFill="1" applyBorder="1" applyAlignment="1">
      <alignment horizontal="center" vertical="top"/>
    </xf>
    <xf numFmtId="0" fontId="5" fillId="7" borderId="35" xfId="0" applyFont="1" applyFill="1" applyBorder="1" applyAlignment="1">
      <alignment vertical="top" wrapText="1"/>
    </xf>
    <xf numFmtId="0" fontId="5" fillId="7" borderId="5" xfId="0" applyFont="1" applyFill="1" applyBorder="1" applyAlignment="1">
      <alignment horizontal="center" vertical="top" wrapText="1"/>
    </xf>
    <xf numFmtId="0" fontId="5" fillId="7" borderId="26" xfId="0" applyFont="1" applyFill="1" applyBorder="1" applyAlignment="1">
      <alignment vertical="top" wrapText="1"/>
    </xf>
    <xf numFmtId="0" fontId="8" fillId="7" borderId="17" xfId="0" applyFont="1" applyFill="1" applyBorder="1" applyAlignment="1">
      <alignment horizontal="center" vertical="top" wrapText="1"/>
    </xf>
    <xf numFmtId="0" fontId="5" fillId="7" borderId="17" xfId="0" applyFont="1" applyFill="1" applyBorder="1" applyAlignment="1">
      <alignment horizontal="center" vertical="top" wrapText="1"/>
    </xf>
    <xf numFmtId="0" fontId="11" fillId="0" borderId="31" xfId="0" applyFont="1" applyBorder="1" applyAlignment="1">
      <alignment horizontal="center" vertical="top" wrapText="1"/>
    </xf>
    <xf numFmtId="0" fontId="0" fillId="0" borderId="30" xfId="0" applyBorder="1" applyAlignment="1">
      <alignment horizontal="left" vertical="top" wrapText="1"/>
    </xf>
    <xf numFmtId="0" fontId="13" fillId="0" borderId="14" xfId="0" applyFont="1" applyBorder="1" applyAlignment="1">
      <alignment horizontal="center" vertical="top" wrapText="1"/>
    </xf>
    <xf numFmtId="0" fontId="13" fillId="0" borderId="28" xfId="0" applyFont="1" applyBorder="1" applyAlignment="1">
      <alignment horizontal="center" vertical="top" wrapText="1"/>
    </xf>
    <xf numFmtId="0" fontId="13" fillId="0" borderId="17" xfId="0" applyFont="1" applyBorder="1" applyAlignment="1">
      <alignment horizontal="center" vertical="top" wrapText="1"/>
    </xf>
    <xf numFmtId="0" fontId="13" fillId="0" borderId="2" xfId="0" applyFont="1" applyBorder="1" applyAlignment="1">
      <alignment horizontal="center" vertical="top" wrapText="1"/>
    </xf>
    <xf numFmtId="0" fontId="13" fillId="0" borderId="1" xfId="0" applyFont="1" applyBorder="1" applyAlignment="1">
      <alignment horizontal="center" vertical="top" wrapText="1"/>
    </xf>
    <xf numFmtId="0" fontId="13" fillId="6" borderId="4" xfId="0" applyFont="1" applyFill="1" applyBorder="1" applyAlignment="1">
      <alignment horizontal="center" vertical="top" wrapText="1"/>
    </xf>
    <xf numFmtId="0" fontId="13" fillId="0" borderId="4" xfId="0" applyFont="1" applyBorder="1" applyAlignment="1">
      <alignment horizontal="center" vertical="top" wrapText="1"/>
    </xf>
    <xf numFmtId="0" fontId="7" fillId="0" borderId="17" xfId="0" applyFont="1" applyBorder="1" applyAlignment="1">
      <alignment horizontal="center" vertical="top"/>
    </xf>
    <xf numFmtId="0" fontId="7" fillId="0" borderId="1" xfId="0" applyFont="1" applyBorder="1" applyAlignment="1">
      <alignment horizontal="center" vertical="top"/>
    </xf>
    <xf numFmtId="0" fontId="7" fillId="0" borderId="14" xfId="0" applyFont="1" applyBorder="1" applyAlignment="1">
      <alignment horizontal="center" vertical="top" wrapText="1"/>
    </xf>
    <xf numFmtId="0" fontId="13" fillId="0" borderId="5" xfId="0" applyFont="1" applyBorder="1" applyAlignment="1">
      <alignment horizontal="center" vertical="top"/>
    </xf>
    <xf numFmtId="0" fontId="7" fillId="0" borderId="2" xfId="0" applyFont="1" applyBorder="1" applyAlignment="1">
      <alignment horizontal="center" vertical="top"/>
    </xf>
    <xf numFmtId="0" fontId="7" fillId="0" borderId="1" xfId="0" applyFont="1" applyBorder="1" applyAlignment="1">
      <alignment horizontal="center" vertical="top" wrapText="1"/>
    </xf>
    <xf numFmtId="0" fontId="13" fillId="0" borderId="2" xfId="0" applyFont="1" applyBorder="1" applyAlignment="1">
      <alignment horizontal="center" vertical="top"/>
    </xf>
    <xf numFmtId="0" fontId="13" fillId="0" borderId="1" xfId="0" applyFont="1" applyBorder="1" applyAlignment="1">
      <alignment horizontal="center" vertical="top"/>
    </xf>
    <xf numFmtId="0" fontId="12" fillId="0" borderId="3" xfId="0" applyFont="1" applyBorder="1" applyAlignment="1">
      <alignment horizontal="center" vertical="top" wrapText="1"/>
    </xf>
    <xf numFmtId="0" fontId="5" fillId="6" borderId="3" xfId="0" applyFont="1" applyFill="1" applyBorder="1" applyAlignment="1">
      <alignment horizontal="center" vertical="top" wrapText="1"/>
    </xf>
    <xf numFmtId="0" fontId="12" fillId="0" borderId="17" xfId="0" applyFont="1" applyBorder="1" applyAlignment="1">
      <alignment horizontal="center" vertical="top"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top" wrapText="1"/>
    </xf>
    <xf numFmtId="0" fontId="12" fillId="0" borderId="5" xfId="0" applyFont="1" applyBorder="1" applyAlignment="1">
      <alignment horizontal="center" vertical="center" wrapText="1"/>
    </xf>
    <xf numFmtId="0" fontId="12" fillId="0" borderId="1" xfId="0" quotePrefix="1" applyFont="1" applyBorder="1" applyAlignment="1">
      <alignment horizontal="center" vertical="center" wrapText="1"/>
    </xf>
    <xf numFmtId="0" fontId="12" fillId="4" borderId="1" xfId="0" applyFont="1" applyFill="1" applyBorder="1" applyAlignment="1">
      <alignment horizontal="center" vertical="center" wrapText="1"/>
    </xf>
    <xf numFmtId="0" fontId="5" fillId="0" borderId="19" xfId="0" applyFont="1" applyBorder="1" applyAlignment="1">
      <alignment horizontal="left" vertical="top" wrapText="1"/>
    </xf>
    <xf numFmtId="0" fontId="5" fillId="3" borderId="36" xfId="0" applyFont="1" applyFill="1" applyBorder="1" applyAlignment="1">
      <alignment horizontal="center" vertical="top" wrapText="1"/>
    </xf>
    <xf numFmtId="0" fontId="6" fillId="0" borderId="19" xfId="0" applyFont="1" applyBorder="1" applyAlignment="1">
      <alignment horizontal="center" vertical="top" wrapText="1"/>
    </xf>
    <xf numFmtId="0" fontId="7" fillId="3" borderId="30" xfId="0" applyFont="1" applyFill="1" applyBorder="1" applyAlignment="1">
      <alignment horizontal="left" vertical="top"/>
    </xf>
    <xf numFmtId="0" fontId="5" fillId="3" borderId="28" xfId="0" applyFont="1" applyFill="1" applyBorder="1" applyAlignment="1">
      <alignment vertical="top"/>
    </xf>
    <xf numFmtId="0" fontId="7" fillId="3" borderId="28" xfId="0" applyFont="1" applyFill="1" applyBorder="1" applyAlignment="1">
      <alignment horizontal="left" vertical="top"/>
    </xf>
    <xf numFmtId="0" fontId="5" fillId="3" borderId="28" xfId="0" applyFont="1" applyFill="1" applyBorder="1" applyAlignment="1">
      <alignment horizontal="center" vertical="top"/>
    </xf>
    <xf numFmtId="0" fontId="5" fillId="3" borderId="37" xfId="0" applyFont="1" applyFill="1" applyBorder="1" applyAlignment="1">
      <alignment horizontal="center" vertical="top" wrapText="1"/>
    </xf>
    <xf numFmtId="0" fontId="7" fillId="0" borderId="5" xfId="0" applyFont="1" applyBorder="1" applyAlignment="1">
      <alignment horizontal="center" vertical="top"/>
    </xf>
    <xf numFmtId="0" fontId="5" fillId="2" borderId="5" xfId="0" applyFont="1" applyFill="1" applyBorder="1" applyAlignment="1">
      <alignment vertical="top" wrapText="1"/>
    </xf>
    <xf numFmtId="0" fontId="8" fillId="0" borderId="5" xfId="0" applyFont="1" applyBorder="1" applyAlignment="1">
      <alignment horizontal="left" vertical="top" wrapText="1"/>
    </xf>
    <xf numFmtId="0" fontId="5" fillId="3" borderId="28" xfId="0" applyFont="1" applyFill="1" applyBorder="1" applyAlignment="1">
      <alignment horizontal="center" vertical="top" wrapText="1"/>
    </xf>
    <xf numFmtId="0" fontId="5" fillId="3" borderId="31" xfId="0" applyFont="1" applyFill="1" applyBorder="1" applyAlignment="1">
      <alignment horizontal="center" vertical="top" wrapText="1"/>
    </xf>
    <xf numFmtId="0" fontId="13" fillId="0" borderId="19" xfId="0" applyFont="1" applyBorder="1" applyAlignment="1">
      <alignment horizontal="center" vertical="top" wrapText="1"/>
    </xf>
    <xf numFmtId="0" fontId="12" fillId="0" borderId="24" xfId="0" applyFont="1" applyBorder="1" applyAlignment="1">
      <alignment horizontal="center" vertical="top" wrapText="1"/>
    </xf>
    <xf numFmtId="0" fontId="12" fillId="0" borderId="3" xfId="0" quotePrefix="1" applyFont="1" applyBorder="1" applyAlignment="1">
      <alignment horizontal="center" vertical="center" wrapText="1"/>
    </xf>
    <xf numFmtId="0" fontId="12" fillId="0" borderId="17" xfId="0" applyFont="1" applyBorder="1" applyAlignment="1">
      <alignment horizontal="center" vertical="center" wrapText="1"/>
    </xf>
    <xf numFmtId="3" fontId="12" fillId="0" borderId="4" xfId="0" applyNumberFormat="1" applyFont="1" applyBorder="1" applyAlignment="1">
      <alignment horizontal="center" vertical="center" wrapText="1"/>
    </xf>
    <xf numFmtId="0" fontId="12" fillId="0" borderId="14" xfId="0"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3" xfId="0" quotePrefix="1"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8" fillId="0" borderId="17" xfId="0" applyFont="1" applyBorder="1" applyAlignment="1">
      <alignment horizontal="left" vertical="top" wrapText="1"/>
    </xf>
    <xf numFmtId="0" fontId="12" fillId="0" borderId="24" xfId="0" quotePrefix="1" applyFont="1" applyBorder="1" applyAlignment="1">
      <alignment horizontal="center" vertical="center" wrapText="1"/>
    </xf>
    <xf numFmtId="49" fontId="12" fillId="0" borderId="18" xfId="0" quotePrefix="1"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 xfId="0" quotePrefix="1" applyFont="1" applyBorder="1" applyAlignment="1">
      <alignment horizontal="center" vertical="center" wrapText="1"/>
    </xf>
    <xf numFmtId="0" fontId="12" fillId="4" borderId="2" xfId="0" quotePrefix="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4" xfId="0" quotePrefix="1"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3" xfId="0" quotePrefix="1" applyFont="1" applyFill="1" applyBorder="1" applyAlignment="1">
      <alignment horizontal="center" vertical="center" wrapText="1"/>
    </xf>
    <xf numFmtId="0" fontId="12" fillId="4" borderId="17" xfId="0" applyFont="1" applyFill="1" applyBorder="1" applyAlignment="1">
      <alignment horizontal="center" vertical="center" wrapText="1"/>
    </xf>
    <xf numFmtId="49" fontId="12" fillId="4" borderId="2" xfId="0" applyNumberFormat="1" applyFont="1" applyFill="1" applyBorder="1" applyAlignment="1">
      <alignment horizontal="center" vertical="center" wrapText="1"/>
    </xf>
    <xf numFmtId="0" fontId="12" fillId="0" borderId="5" xfId="0" quotePrefix="1" applyFont="1" applyBorder="1" applyAlignment="1">
      <alignment horizontal="center" vertical="center" wrapText="1"/>
    </xf>
    <xf numFmtId="49" fontId="12" fillId="0" borderId="5"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29" xfId="0" applyFont="1" applyBorder="1" applyAlignment="1">
      <alignment horizontal="center" vertical="center"/>
    </xf>
    <xf numFmtId="0" fontId="12" fillId="4" borderId="14" xfId="0" applyFont="1" applyFill="1" applyBorder="1" applyAlignment="1">
      <alignment horizontal="center" vertical="center" wrapText="1"/>
    </xf>
    <xf numFmtId="0" fontId="17" fillId="0" borderId="0" xfId="0" applyFont="1" applyAlignment="1">
      <alignment vertical="center" wrapText="1"/>
    </xf>
    <xf numFmtId="0" fontId="18" fillId="0" borderId="19" xfId="0" applyFont="1" applyBorder="1" applyAlignment="1">
      <alignment horizontal="center" vertical="top" wrapText="1"/>
    </xf>
    <xf numFmtId="0" fontId="18" fillId="0" borderId="1" xfId="0" applyFont="1" applyBorder="1" applyAlignment="1">
      <alignment horizontal="center" vertical="top" wrapText="1"/>
    </xf>
    <xf numFmtId="49" fontId="12" fillId="0" borderId="5" xfId="0" quotePrefix="1" applyNumberFormat="1" applyFont="1" applyBorder="1" applyAlignment="1">
      <alignment horizontal="center" vertical="center" wrapText="1"/>
    </xf>
    <xf numFmtId="0" fontId="19" fillId="0" borderId="2" xfId="0" applyFont="1" applyBorder="1" applyAlignment="1">
      <alignment horizontal="center" vertical="top" wrapText="1"/>
    </xf>
    <xf numFmtId="0" fontId="12" fillId="0" borderId="1" xfId="0" applyFont="1" applyBorder="1" applyAlignment="1">
      <alignment horizontal="center" vertical="top" wrapText="1"/>
    </xf>
    <xf numFmtId="49" fontId="12" fillId="0" borderId="1" xfId="0" applyNumberFormat="1" applyFont="1" applyBorder="1" applyAlignment="1">
      <alignment horizontal="center" vertical="top" wrapText="1"/>
    </xf>
    <xf numFmtId="49" fontId="12" fillId="4" borderId="1" xfId="0" applyNumberFormat="1" applyFont="1" applyFill="1" applyBorder="1" applyAlignment="1">
      <alignment horizontal="center" vertical="top" wrapText="1"/>
    </xf>
    <xf numFmtId="0" fontId="8" fillId="0" borderId="28" xfId="0" applyFont="1" applyBorder="1" applyAlignment="1">
      <alignment horizontal="left" vertical="top" wrapText="1"/>
    </xf>
    <xf numFmtId="0" fontId="18" fillId="0" borderId="5" xfId="0" applyFont="1" applyBorder="1" applyAlignment="1">
      <alignment horizontal="center" vertical="top" wrapText="1"/>
    </xf>
    <xf numFmtId="2" fontId="5" fillId="0" borderId="0" xfId="0" applyNumberFormat="1" applyFont="1" applyAlignment="1">
      <alignment vertical="top"/>
    </xf>
    <xf numFmtId="0" fontId="5" fillId="5" borderId="17" xfId="0" applyFont="1" applyFill="1" applyBorder="1" applyAlignment="1">
      <alignment vertical="top" wrapText="1"/>
    </xf>
    <xf numFmtId="0" fontId="5" fillId="5" borderId="2" xfId="0" applyFont="1" applyFill="1" applyBorder="1" applyAlignment="1">
      <alignment horizontal="left" vertical="top" wrapText="1"/>
    </xf>
    <xf numFmtId="0" fontId="5" fillId="5" borderId="5" xfId="0" applyFont="1" applyFill="1" applyBorder="1" applyAlignment="1">
      <alignment vertical="top" wrapText="1"/>
    </xf>
    <xf numFmtId="43" fontId="5" fillId="0" borderId="0" xfId="1" applyFont="1" applyAlignment="1">
      <alignment vertical="top"/>
    </xf>
    <xf numFmtId="0" fontId="0" fillId="0" borderId="22" xfId="0" applyBorder="1" applyAlignment="1">
      <alignment horizontal="left" vertical="top" wrapText="1"/>
    </xf>
    <xf numFmtId="0" fontId="0" fillId="0" borderId="13" xfId="0" applyBorder="1" applyAlignment="1">
      <alignment horizontal="left" vertical="top" wrapText="1"/>
    </xf>
    <xf numFmtId="0" fontId="11" fillId="0" borderId="27" xfId="0" applyFont="1" applyBorder="1" applyAlignment="1">
      <alignment horizontal="center" vertical="center" wrapText="1"/>
    </xf>
    <xf numFmtId="0" fontId="11" fillId="0" borderId="15" xfId="0" applyFont="1" applyBorder="1" applyAlignment="1">
      <alignment horizontal="center" vertical="center" wrapText="1"/>
    </xf>
    <xf numFmtId="0" fontId="14" fillId="0" borderId="22" xfId="0" applyFont="1" applyBorder="1" applyAlignment="1">
      <alignment horizontal="center" vertical="top" wrapText="1"/>
    </xf>
    <xf numFmtId="0" fontId="14" fillId="0" borderId="10" xfId="0" applyFont="1" applyBorder="1" applyAlignment="1">
      <alignment horizontal="center" vertical="top" wrapText="1"/>
    </xf>
    <xf numFmtId="0" fontId="11" fillId="0" borderId="27" xfId="0" applyFont="1" applyBorder="1" applyAlignment="1">
      <alignment horizontal="center" vertical="top" wrapText="1"/>
    </xf>
    <xf numFmtId="0" fontId="11" fillId="0" borderId="15" xfId="0" applyFont="1" applyBorder="1" applyAlignment="1">
      <alignment horizontal="center" vertical="top" wrapText="1"/>
    </xf>
    <xf numFmtId="0" fontId="11" fillId="0" borderId="18" xfId="0" applyFont="1" applyBorder="1" applyAlignment="1">
      <alignment horizontal="center" vertical="center" wrapText="1"/>
    </xf>
    <xf numFmtId="0" fontId="11" fillId="0" borderId="11" xfId="0" applyFont="1" applyBorder="1" applyAlignment="1">
      <alignment horizontal="center" vertical="top" wrapText="1"/>
    </xf>
    <xf numFmtId="0" fontId="0" fillId="0" borderId="23" xfId="0" applyBorder="1" applyAlignment="1">
      <alignment horizontal="left" vertical="top" wrapText="1"/>
    </xf>
    <xf numFmtId="0" fontId="11" fillId="0" borderId="11" xfId="0" applyFont="1" applyBorder="1" applyAlignment="1">
      <alignment horizontal="center" vertical="center"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11" fillId="0" borderId="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6" xfId="0" applyBorder="1" applyAlignment="1">
      <alignment horizontal="left" vertical="top" wrapText="1"/>
    </xf>
    <xf numFmtId="0" fontId="0" fillId="0" borderId="21" xfId="0" applyBorder="1" applyAlignment="1">
      <alignment horizontal="left" vertical="top" wrapText="1"/>
    </xf>
    <xf numFmtId="0" fontId="11" fillId="0" borderId="9" xfId="0" applyFont="1" applyBorder="1" applyAlignment="1">
      <alignment horizontal="center" vertical="top" wrapText="1"/>
    </xf>
    <xf numFmtId="0" fontId="5" fillId="0" borderId="20" xfId="0" applyFont="1" applyBorder="1" applyAlignment="1">
      <alignment horizontal="left" vertical="top" wrapText="1"/>
    </xf>
    <xf numFmtId="0" fontId="5" fillId="0" borderId="8" xfId="0" applyFont="1" applyBorder="1" applyAlignment="1">
      <alignment horizontal="left" vertical="top" wrapText="1"/>
    </xf>
    <xf numFmtId="0" fontId="5" fillId="0" borderId="23" xfId="0" applyFont="1" applyBorder="1" applyAlignment="1">
      <alignment horizontal="left" vertical="top" wrapText="1"/>
    </xf>
    <xf numFmtId="0" fontId="5" fillId="0" borderId="10" xfId="0" applyFont="1" applyBorder="1" applyAlignment="1">
      <alignment horizontal="left" vertical="top" wrapText="1"/>
    </xf>
    <xf numFmtId="0" fontId="5" fillId="0" borderId="21" xfId="0" applyFont="1" applyBorder="1" applyAlignment="1">
      <alignment horizontal="left" vertical="top" wrapText="1"/>
    </xf>
    <xf numFmtId="0" fontId="0" fillId="0" borderId="20" xfId="0" applyBorder="1" applyAlignment="1">
      <alignment horizontal="left"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18" xfId="0" applyFont="1" applyBorder="1" applyAlignment="1">
      <alignment horizontal="center" vertical="center" wrapText="1"/>
    </xf>
    <xf numFmtId="0" fontId="5" fillId="0" borderId="8" xfId="0" applyFont="1" applyBorder="1" applyAlignment="1">
      <alignment horizontal="center" vertical="top" wrapText="1"/>
    </xf>
    <xf numFmtId="0" fontId="5" fillId="0" borderId="13" xfId="0" applyFont="1" applyBorder="1" applyAlignment="1">
      <alignment horizontal="center" vertical="top" wrapText="1"/>
    </xf>
    <xf numFmtId="0" fontId="5" fillId="0" borderId="9" xfId="0" applyFont="1" applyBorder="1" applyAlignment="1">
      <alignment horizontal="center" vertical="top" wrapText="1"/>
    </xf>
    <xf numFmtId="0" fontId="5" fillId="0" borderId="15"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center" wrapText="1"/>
    </xf>
    <xf numFmtId="0" fontId="5" fillId="0" borderId="22" xfId="0" applyFont="1" applyBorder="1" applyAlignment="1">
      <alignment horizontal="left" vertical="top" wrapText="1"/>
    </xf>
    <xf numFmtId="0" fontId="5" fillId="0" borderId="27" xfId="0" applyFont="1" applyBorder="1" applyAlignment="1">
      <alignment horizontal="center" vertical="top" wrapText="1"/>
    </xf>
    <xf numFmtId="0" fontId="5" fillId="0" borderId="18" xfId="0" applyFont="1" applyBorder="1" applyAlignment="1">
      <alignment horizontal="center" vertical="top" wrapText="1"/>
    </xf>
    <xf numFmtId="0" fontId="5" fillId="0" borderId="6"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center" vertical="top"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1" fillId="0" borderId="22" xfId="0" applyFont="1" applyBorder="1" applyAlignment="1">
      <alignment horizontal="center" vertical="top" wrapText="1"/>
    </xf>
    <xf numFmtId="0" fontId="1" fillId="0" borderId="13" xfId="0" applyFont="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tabSelected="1" zoomScale="82" zoomScaleNormal="82" workbookViewId="0">
      <pane xSplit="4" ySplit="3" topLeftCell="E4" activePane="bottomRight" state="frozen"/>
      <selection activeCell="Q49" sqref="Q49:S49"/>
      <selection pane="topRight" activeCell="Q49" sqref="Q49:S49"/>
      <selection pane="bottomLeft" activeCell="Q49" sqref="Q49:S49"/>
      <selection pane="bottomRight" activeCell="D5" sqref="D5"/>
    </sheetView>
  </sheetViews>
  <sheetFormatPr defaultColWidth="8.7265625" defaultRowHeight="14.5" x14ac:dyDescent="0.35"/>
  <cols>
    <col min="1" max="1" width="6.81640625" style="2" customWidth="1"/>
    <col min="2" max="2" width="26.54296875" style="3" customWidth="1"/>
    <col min="3" max="3" width="8.26953125" style="2" customWidth="1"/>
    <col min="4" max="4" width="36.453125" style="2" customWidth="1"/>
    <col min="5" max="5" width="1.54296875" style="3" customWidth="1"/>
    <col min="6" max="7" width="20.26953125" style="3" customWidth="1"/>
    <col min="8" max="8" width="28.7265625" style="3" customWidth="1"/>
    <col min="9" max="9" width="25.26953125" style="13" customWidth="1"/>
    <col min="10" max="10" width="24.26953125" style="13" customWidth="1"/>
    <col min="11" max="12" width="8.7265625" style="2"/>
    <col min="13" max="13" width="15.54296875" style="2" bestFit="1" customWidth="1"/>
    <col min="14" max="15" width="8.7265625" style="2"/>
    <col min="16" max="16" width="14.453125" style="2" bestFit="1" customWidth="1"/>
    <col min="17" max="16384" width="8.7265625" style="2"/>
  </cols>
  <sheetData>
    <row r="1" spans="2:10" s="128" customFormat="1" ht="26.5" thickBot="1" x14ac:dyDescent="0.4">
      <c r="B1" s="127" t="s">
        <v>365</v>
      </c>
      <c r="E1" s="129"/>
      <c r="F1" s="129"/>
      <c r="G1" s="129"/>
      <c r="H1" s="129"/>
      <c r="I1" s="130" t="s">
        <v>25</v>
      </c>
      <c r="J1" s="131">
        <v>45096</v>
      </c>
    </row>
    <row r="2" spans="2:10" s="7" customFormat="1" ht="33" customHeight="1" x14ac:dyDescent="0.35">
      <c r="B2" s="30" t="s">
        <v>3</v>
      </c>
      <c r="C2" s="31" t="s">
        <v>0</v>
      </c>
      <c r="D2" s="31" t="s">
        <v>1</v>
      </c>
      <c r="E2" s="32"/>
      <c r="F2" s="219" t="s">
        <v>23</v>
      </c>
      <c r="G2" s="219" t="s">
        <v>295</v>
      </c>
      <c r="H2" s="31" t="s">
        <v>286</v>
      </c>
      <c r="I2" s="31" t="s">
        <v>2</v>
      </c>
      <c r="J2" s="33" t="s">
        <v>24</v>
      </c>
    </row>
    <row r="3" spans="2:10" s="1" customFormat="1" ht="15" thickBot="1" x14ac:dyDescent="0.4">
      <c r="B3" s="34"/>
      <c r="C3" s="26"/>
      <c r="D3" s="27"/>
      <c r="E3" s="25"/>
      <c r="F3" s="25"/>
      <c r="G3" s="25"/>
      <c r="H3" s="25"/>
      <c r="I3" s="28"/>
      <c r="J3" s="35"/>
    </row>
    <row r="4" spans="2:10" s="5" customFormat="1" ht="26" customHeight="1" thickBot="1" x14ac:dyDescent="0.4">
      <c r="B4" s="234" t="s">
        <v>250</v>
      </c>
      <c r="C4" s="55">
        <v>1</v>
      </c>
      <c r="D4" s="48" t="s">
        <v>268</v>
      </c>
      <c r="E4" s="10"/>
      <c r="F4" s="216" t="s">
        <v>282</v>
      </c>
      <c r="G4" s="216" t="s">
        <v>287</v>
      </c>
      <c r="H4" s="216" t="s">
        <v>283</v>
      </c>
      <c r="I4" s="172" t="s">
        <v>266</v>
      </c>
      <c r="J4" s="248" t="s">
        <v>223</v>
      </c>
    </row>
    <row r="5" spans="2:10" s="5" customFormat="1" ht="26.5" thickBot="1" x14ac:dyDescent="0.4">
      <c r="B5" s="235"/>
      <c r="C5" s="55">
        <v>2</v>
      </c>
      <c r="D5" s="22" t="s">
        <v>269</v>
      </c>
      <c r="E5" s="109"/>
      <c r="F5" s="217" t="s">
        <v>284</v>
      </c>
      <c r="G5" s="217" t="s">
        <v>288</v>
      </c>
      <c r="H5" s="217" t="s">
        <v>285</v>
      </c>
      <c r="I5" s="22" t="s">
        <v>267</v>
      </c>
      <c r="J5" s="249"/>
    </row>
    <row r="6" spans="2:10" s="5" customFormat="1" ht="26.5" thickBot="1" x14ac:dyDescent="0.4">
      <c r="B6" s="235"/>
      <c r="C6" s="55">
        <v>3</v>
      </c>
      <c r="D6" s="22" t="s">
        <v>313</v>
      </c>
      <c r="E6" s="109"/>
      <c r="F6" s="220" t="s">
        <v>296</v>
      </c>
      <c r="G6" s="220" t="s">
        <v>297</v>
      </c>
      <c r="H6" s="222" t="s">
        <v>298</v>
      </c>
      <c r="I6" s="22" t="s">
        <v>265</v>
      </c>
      <c r="J6" s="249"/>
    </row>
    <row r="7" spans="2:10" s="5" customFormat="1" ht="26.5" thickBot="1" x14ac:dyDescent="0.4">
      <c r="B7" s="235"/>
      <c r="C7" s="55">
        <v>4</v>
      </c>
      <c r="D7" s="22" t="s">
        <v>314</v>
      </c>
      <c r="E7" s="109"/>
      <c r="F7" s="220" t="s">
        <v>299</v>
      </c>
      <c r="G7" s="220" t="s">
        <v>300</v>
      </c>
      <c r="H7" s="220" t="s">
        <v>301</v>
      </c>
      <c r="I7" s="22" t="s">
        <v>265</v>
      </c>
      <c r="J7" s="249"/>
    </row>
    <row r="8" spans="2:10" s="5" customFormat="1" ht="26.5" thickBot="1" x14ac:dyDescent="0.4">
      <c r="B8" s="235"/>
      <c r="C8" s="174">
        <v>5</v>
      </c>
      <c r="D8" s="83" t="s">
        <v>315</v>
      </c>
      <c r="E8" s="109"/>
      <c r="F8" s="224" t="s">
        <v>309</v>
      </c>
      <c r="G8" s="224" t="s">
        <v>310</v>
      </c>
      <c r="H8" s="224" t="s">
        <v>311</v>
      </c>
      <c r="I8" s="83" t="s">
        <v>312</v>
      </c>
      <c r="J8" s="249"/>
    </row>
    <row r="9" spans="2:10" s="5" customFormat="1" ht="43.5" customHeight="1" thickBot="1" x14ac:dyDescent="0.4">
      <c r="B9" s="235"/>
      <c r="C9" s="174">
        <v>6</v>
      </c>
      <c r="D9" s="83" t="s">
        <v>316</v>
      </c>
      <c r="E9" s="84"/>
      <c r="F9" s="169" t="s">
        <v>263</v>
      </c>
      <c r="G9" s="210" t="s">
        <v>264</v>
      </c>
      <c r="H9" s="218" t="s">
        <v>317</v>
      </c>
      <c r="I9" s="83" t="s">
        <v>33</v>
      </c>
      <c r="J9" s="249"/>
    </row>
    <row r="10" spans="2:10" s="5" customFormat="1" ht="13.5" thickBot="1" x14ac:dyDescent="0.4">
      <c r="B10" s="175" t="s">
        <v>15</v>
      </c>
      <c r="C10" s="176"/>
      <c r="D10" s="177"/>
      <c r="E10" s="178"/>
      <c r="F10" s="178"/>
      <c r="G10" s="178"/>
      <c r="H10" s="178"/>
      <c r="I10" s="179"/>
      <c r="J10" s="173"/>
    </row>
    <row r="11" spans="2:10" s="5" customFormat="1" ht="69" customHeight="1" x14ac:dyDescent="0.35">
      <c r="B11" s="250" t="s">
        <v>235</v>
      </c>
      <c r="C11" s="160" t="s">
        <v>8</v>
      </c>
      <c r="D11" s="48" t="s">
        <v>42</v>
      </c>
      <c r="E11" s="10"/>
      <c r="F11" s="165" t="s">
        <v>252</v>
      </c>
      <c r="G11" s="202" t="s">
        <v>264</v>
      </c>
      <c r="H11" s="209" t="s">
        <v>251</v>
      </c>
      <c r="I11" s="48" t="s">
        <v>44</v>
      </c>
      <c r="J11" s="245" t="s">
        <v>236</v>
      </c>
    </row>
    <row r="12" spans="2:10" s="5" customFormat="1" ht="55.5" customHeight="1" x14ac:dyDescent="0.35">
      <c r="B12" s="253"/>
      <c r="C12" s="161" t="s">
        <v>9</v>
      </c>
      <c r="D12" s="22" t="s">
        <v>46</v>
      </c>
      <c r="E12" s="21"/>
      <c r="F12" s="166" t="s">
        <v>253</v>
      </c>
      <c r="G12" s="166" t="s">
        <v>254</v>
      </c>
      <c r="H12" s="166" t="s">
        <v>255</v>
      </c>
      <c r="I12" s="22" t="s">
        <v>49</v>
      </c>
      <c r="J12" s="246"/>
    </row>
    <row r="13" spans="2:10" s="5" customFormat="1" ht="65" customHeight="1" thickBot="1" x14ac:dyDescent="0.4">
      <c r="B13" s="254"/>
      <c r="C13" s="157" t="s">
        <v>10</v>
      </c>
      <c r="D13" s="83" t="s">
        <v>50</v>
      </c>
      <c r="E13" s="84"/>
      <c r="F13" s="206" t="s">
        <v>277</v>
      </c>
      <c r="G13" s="207" t="s">
        <v>319</v>
      </c>
      <c r="H13" s="208" t="s">
        <v>318</v>
      </c>
      <c r="I13" s="58" t="s">
        <v>52</v>
      </c>
      <c r="J13" s="247"/>
    </row>
    <row r="14" spans="2:10" s="5" customFormat="1" ht="57.5" customHeight="1" x14ac:dyDescent="0.35">
      <c r="B14" s="250" t="s">
        <v>237</v>
      </c>
      <c r="C14" s="158" t="s">
        <v>12</v>
      </c>
      <c r="D14" s="53" t="s">
        <v>54</v>
      </c>
      <c r="E14" s="10"/>
      <c r="F14" s="165" t="s">
        <v>226</v>
      </c>
      <c r="G14" s="202" t="s">
        <v>264</v>
      </c>
      <c r="H14" s="209" t="s">
        <v>262</v>
      </c>
      <c r="I14" s="48" t="s">
        <v>60</v>
      </c>
      <c r="J14" s="232" t="s">
        <v>61</v>
      </c>
    </row>
    <row r="15" spans="2:10" s="5" customFormat="1" ht="70.25" customHeight="1" x14ac:dyDescent="0.35">
      <c r="B15" s="255"/>
      <c r="C15" s="159" t="s">
        <v>13</v>
      </c>
      <c r="D15" s="22" t="s">
        <v>56</v>
      </c>
      <c r="E15" s="21"/>
      <c r="F15" s="166">
        <v>48</v>
      </c>
      <c r="G15" s="170" t="s">
        <v>333</v>
      </c>
      <c r="H15" s="170" t="s">
        <v>320</v>
      </c>
      <c r="I15" s="22" t="s">
        <v>59</v>
      </c>
      <c r="J15" s="241"/>
    </row>
    <row r="16" spans="2:10" s="5" customFormat="1" ht="60.5" customHeight="1" x14ac:dyDescent="0.35">
      <c r="B16" s="256"/>
      <c r="C16" s="159" t="s">
        <v>14</v>
      </c>
      <c r="D16" s="215" t="s">
        <v>281</v>
      </c>
      <c r="E16" s="109"/>
      <c r="F16" s="169">
        <v>18</v>
      </c>
      <c r="G16" s="170" t="s">
        <v>334</v>
      </c>
      <c r="H16" s="170" t="s">
        <v>321</v>
      </c>
      <c r="I16" s="22" t="s">
        <v>59</v>
      </c>
      <c r="J16" s="241"/>
    </row>
    <row r="17" spans="1:21" s="5" customFormat="1" ht="95" customHeight="1" thickBot="1" x14ac:dyDescent="0.4">
      <c r="B17" s="257"/>
      <c r="C17" s="156" t="s">
        <v>62</v>
      </c>
      <c r="D17" s="81" t="s">
        <v>65</v>
      </c>
      <c r="E17" s="100"/>
      <c r="F17" s="189">
        <v>50561</v>
      </c>
      <c r="G17" s="190" t="s">
        <v>335</v>
      </c>
      <c r="H17" s="191" t="s">
        <v>322</v>
      </c>
      <c r="I17" s="81" t="s">
        <v>68</v>
      </c>
      <c r="J17" s="233"/>
    </row>
    <row r="18" spans="1:21" s="5" customFormat="1" ht="105" customHeight="1" x14ac:dyDescent="0.35">
      <c r="B18" s="240" t="s">
        <v>238</v>
      </c>
      <c r="C18" s="154" t="s">
        <v>19</v>
      </c>
      <c r="D18" s="226" t="s">
        <v>69</v>
      </c>
      <c r="E18" s="59"/>
      <c r="F18" s="188" t="s">
        <v>227</v>
      </c>
      <c r="G18" s="187" t="s">
        <v>271</v>
      </c>
      <c r="H18" s="192" t="s">
        <v>272</v>
      </c>
      <c r="I18" s="48" t="s">
        <v>70</v>
      </c>
      <c r="J18" s="232" t="s">
        <v>106</v>
      </c>
    </row>
    <row r="19" spans="1:21" s="5" customFormat="1" ht="93.75" customHeight="1" x14ac:dyDescent="0.35">
      <c r="B19" s="240"/>
      <c r="C19" s="155" t="s">
        <v>20</v>
      </c>
      <c r="D19" s="19" t="s">
        <v>72</v>
      </c>
      <c r="E19" s="21"/>
      <c r="F19" s="220" t="s">
        <v>289</v>
      </c>
      <c r="G19" s="220" t="s">
        <v>290</v>
      </c>
      <c r="H19" s="221" t="s">
        <v>273</v>
      </c>
      <c r="I19" s="111" t="s">
        <v>75</v>
      </c>
      <c r="J19" s="241"/>
    </row>
    <row r="20" spans="1:21" s="5" customFormat="1" ht="83" customHeight="1" x14ac:dyDescent="0.35">
      <c r="B20" s="258"/>
      <c r="C20" s="154" t="s">
        <v>21</v>
      </c>
      <c r="D20" s="226" t="s">
        <v>76</v>
      </c>
      <c r="E20" s="59"/>
      <c r="F20" s="193">
        <v>0</v>
      </c>
      <c r="G20" s="194" t="s">
        <v>336</v>
      </c>
      <c r="H20" s="194" t="s">
        <v>323</v>
      </c>
      <c r="I20" s="22" t="s">
        <v>79</v>
      </c>
      <c r="J20" s="241"/>
    </row>
    <row r="21" spans="1:21" s="5" customFormat="1" ht="88.5" customHeight="1" x14ac:dyDescent="0.35">
      <c r="B21" s="258"/>
      <c r="C21" s="154" t="s">
        <v>22</v>
      </c>
      <c r="D21" s="61" t="s">
        <v>92</v>
      </c>
      <c r="E21" s="59"/>
      <c r="F21" s="193">
        <v>0</v>
      </c>
      <c r="G21" s="194">
        <v>0</v>
      </c>
      <c r="H21" s="194" t="s">
        <v>274</v>
      </c>
      <c r="I21" s="58" t="s">
        <v>91</v>
      </c>
      <c r="J21" s="241"/>
    </row>
    <row r="22" spans="1:21" s="5" customFormat="1" ht="56.25" customHeight="1" x14ac:dyDescent="0.35">
      <c r="B22" s="258"/>
      <c r="C22" s="154" t="s">
        <v>80</v>
      </c>
      <c r="D22" s="61" t="s">
        <v>364</v>
      </c>
      <c r="E22" s="59"/>
      <c r="F22" s="193">
        <v>0</v>
      </c>
      <c r="G22" s="194">
        <v>0</v>
      </c>
      <c r="H22" s="194" t="s">
        <v>324</v>
      </c>
      <c r="I22" s="58" t="s">
        <v>96</v>
      </c>
      <c r="J22" s="241"/>
    </row>
    <row r="23" spans="1:21" s="5" customFormat="1" ht="69.75" customHeight="1" x14ac:dyDescent="0.35">
      <c r="B23" s="258"/>
      <c r="C23" s="154" t="s">
        <v>81</v>
      </c>
      <c r="D23" s="226" t="s">
        <v>302</v>
      </c>
      <c r="E23" s="59"/>
      <c r="F23" s="193">
        <v>0</v>
      </c>
      <c r="G23" s="194" t="s">
        <v>337</v>
      </c>
      <c r="H23" s="194" t="s">
        <v>325</v>
      </c>
      <c r="I23" s="58" t="s">
        <v>103</v>
      </c>
      <c r="J23" s="241"/>
    </row>
    <row r="24" spans="1:21" s="5" customFormat="1" ht="59.75" customHeight="1" thickBot="1" x14ac:dyDescent="0.4">
      <c r="B24" s="242"/>
      <c r="C24" s="180" t="s">
        <v>82</v>
      </c>
      <c r="D24" s="228" t="s">
        <v>104</v>
      </c>
      <c r="E24" s="181"/>
      <c r="F24" s="195" t="s">
        <v>278</v>
      </c>
      <c r="G24" s="195" t="s">
        <v>279</v>
      </c>
      <c r="H24" s="195" t="s">
        <v>280</v>
      </c>
      <c r="I24" s="182" t="s">
        <v>105</v>
      </c>
      <c r="J24" s="241"/>
    </row>
    <row r="25" spans="1:21" s="5" customFormat="1" ht="13.5" thickBot="1" x14ac:dyDescent="0.4">
      <c r="B25" s="175" t="s">
        <v>16</v>
      </c>
      <c r="C25" s="176"/>
      <c r="D25" s="177"/>
      <c r="E25" s="178"/>
      <c r="F25" s="178"/>
      <c r="G25" s="178"/>
      <c r="H25" s="178"/>
      <c r="I25" s="183"/>
      <c r="J25" s="184"/>
    </row>
    <row r="26" spans="1:21" s="5" customFormat="1" ht="103.25" customHeight="1" x14ac:dyDescent="0.35">
      <c r="B26" s="240" t="s">
        <v>239</v>
      </c>
      <c r="C26" s="149" t="s">
        <v>107</v>
      </c>
      <c r="D26" s="58" t="s">
        <v>108</v>
      </c>
      <c r="E26" s="59"/>
      <c r="F26" s="212" t="s">
        <v>291</v>
      </c>
      <c r="G26" s="188" t="s">
        <v>259</v>
      </c>
      <c r="H26" s="188" t="s">
        <v>260</v>
      </c>
      <c r="I26" s="63" t="s">
        <v>112</v>
      </c>
      <c r="J26" s="241" t="s">
        <v>110</v>
      </c>
    </row>
    <row r="27" spans="1:21" s="5" customFormat="1" ht="49.25" customHeight="1" x14ac:dyDescent="0.35">
      <c r="B27" s="240"/>
      <c r="C27" s="151" t="s">
        <v>116</v>
      </c>
      <c r="D27" s="58" t="s">
        <v>114</v>
      </c>
      <c r="E27" s="59"/>
      <c r="F27" s="166">
        <v>0</v>
      </c>
      <c r="G27" s="188" t="s">
        <v>338</v>
      </c>
      <c r="H27" s="188" t="s">
        <v>326</v>
      </c>
      <c r="I27" s="58" t="s">
        <v>119</v>
      </c>
      <c r="J27" s="241"/>
    </row>
    <row r="28" spans="1:21" s="5" customFormat="1" ht="50" customHeight="1" x14ac:dyDescent="0.35">
      <c r="B28" s="240"/>
      <c r="C28" s="151" t="s">
        <v>115</v>
      </c>
      <c r="D28" s="58" t="s">
        <v>303</v>
      </c>
      <c r="E28" s="59"/>
      <c r="F28" s="166">
        <v>0</v>
      </c>
      <c r="G28" s="188" t="s">
        <v>339</v>
      </c>
      <c r="H28" s="188" t="s">
        <v>327</v>
      </c>
      <c r="I28" s="58" t="s">
        <v>119</v>
      </c>
      <c r="J28" s="241"/>
    </row>
    <row r="29" spans="1:21" s="5" customFormat="1" ht="41" customHeight="1" thickBot="1" x14ac:dyDescent="0.4">
      <c r="B29" s="251"/>
      <c r="C29" s="147" t="s">
        <v>121</v>
      </c>
      <c r="D29" s="49" t="s">
        <v>122</v>
      </c>
      <c r="E29" s="23"/>
      <c r="F29" s="190" t="s">
        <v>256</v>
      </c>
      <c r="G29" s="200" t="s">
        <v>338</v>
      </c>
      <c r="H29" s="213" t="s">
        <v>328</v>
      </c>
      <c r="I29" s="57" t="s">
        <v>123</v>
      </c>
      <c r="J29" s="233"/>
    </row>
    <row r="30" spans="1:21" s="5" customFormat="1" ht="26" x14ac:dyDescent="0.35">
      <c r="B30" s="230" t="s">
        <v>240</v>
      </c>
      <c r="C30" s="149" t="s">
        <v>126</v>
      </c>
      <c r="D30" s="22" t="s">
        <v>233</v>
      </c>
      <c r="E30" s="21"/>
      <c r="F30" s="166">
        <v>0</v>
      </c>
      <c r="G30" s="188">
        <v>0</v>
      </c>
      <c r="H30" s="166" t="s">
        <v>329</v>
      </c>
      <c r="I30" s="22" t="s">
        <v>135</v>
      </c>
      <c r="J30" s="236" t="s">
        <v>131</v>
      </c>
    </row>
    <row r="31" spans="1:21" s="8" customFormat="1" ht="79.5" customHeight="1" thickBot="1" x14ac:dyDescent="0.4">
      <c r="A31" s="112"/>
      <c r="B31" s="231"/>
      <c r="C31" s="153" t="s">
        <v>132</v>
      </c>
      <c r="D31" s="49" t="s">
        <v>234</v>
      </c>
      <c r="E31" s="23"/>
      <c r="F31" s="166">
        <v>0</v>
      </c>
      <c r="G31" s="166" t="s">
        <v>340</v>
      </c>
      <c r="H31" s="166" t="s">
        <v>330</v>
      </c>
      <c r="I31" s="49" t="s">
        <v>137</v>
      </c>
      <c r="J31" s="237"/>
      <c r="K31" s="9"/>
      <c r="L31" s="9"/>
      <c r="M31" s="9"/>
      <c r="N31" s="9"/>
      <c r="O31" s="9"/>
      <c r="P31" s="9"/>
      <c r="Q31" s="9"/>
      <c r="R31" s="9"/>
      <c r="S31" s="9"/>
      <c r="T31" s="9"/>
      <c r="U31" s="9"/>
    </row>
    <row r="32" spans="1:21" s="5" customFormat="1" ht="85.5" customHeight="1" x14ac:dyDescent="0.35">
      <c r="B32" s="250" t="s">
        <v>241</v>
      </c>
      <c r="C32" s="149" t="s">
        <v>139</v>
      </c>
      <c r="D32" s="51" t="s">
        <v>142</v>
      </c>
      <c r="E32" s="10"/>
      <c r="F32" s="165">
        <v>0</v>
      </c>
      <c r="G32" s="165">
        <v>0</v>
      </c>
      <c r="H32" s="167" t="s">
        <v>331</v>
      </c>
      <c r="I32" s="48" t="s">
        <v>145</v>
      </c>
      <c r="J32" s="232" t="s">
        <v>144</v>
      </c>
    </row>
    <row r="33" spans="2:16" s="5" customFormat="1" ht="59.75" customHeight="1" x14ac:dyDescent="0.35">
      <c r="B33" s="240"/>
      <c r="C33" s="149" t="s">
        <v>140</v>
      </c>
      <c r="D33" s="117" t="s">
        <v>146</v>
      </c>
      <c r="E33" s="59"/>
      <c r="F33" s="162">
        <v>0</v>
      </c>
      <c r="G33" s="162">
        <v>0</v>
      </c>
      <c r="H33" s="168" t="s">
        <v>332</v>
      </c>
      <c r="I33" s="58" t="s">
        <v>147</v>
      </c>
      <c r="J33" s="241"/>
    </row>
    <row r="34" spans="2:16" s="5" customFormat="1" ht="39" x14ac:dyDescent="0.35">
      <c r="B34" s="258"/>
      <c r="C34" s="149" t="s">
        <v>141</v>
      </c>
      <c r="D34" s="111" t="s">
        <v>148</v>
      </c>
      <c r="E34" s="21"/>
      <c r="F34" s="169" t="s">
        <v>257</v>
      </c>
      <c r="G34" s="169" t="s">
        <v>261</v>
      </c>
      <c r="H34" s="211" t="s">
        <v>258</v>
      </c>
      <c r="I34" s="22" t="s">
        <v>149</v>
      </c>
      <c r="J34" s="238"/>
    </row>
    <row r="35" spans="2:16" s="5" customFormat="1" ht="68" customHeight="1" x14ac:dyDescent="0.35">
      <c r="B35" s="242" t="s">
        <v>242</v>
      </c>
      <c r="C35" s="151" t="s">
        <v>151</v>
      </c>
      <c r="D35" s="22" t="s">
        <v>229</v>
      </c>
      <c r="E35" s="21"/>
      <c r="F35" s="171">
        <v>0</v>
      </c>
      <c r="G35" s="171" t="s">
        <v>345</v>
      </c>
      <c r="H35" s="171" t="s">
        <v>341</v>
      </c>
      <c r="I35" s="22" t="s">
        <v>158</v>
      </c>
      <c r="J35" s="244" t="s">
        <v>160</v>
      </c>
    </row>
    <row r="36" spans="2:16" s="5" customFormat="1" ht="61.5" customHeight="1" x14ac:dyDescent="0.35">
      <c r="B36" s="243"/>
      <c r="C36" s="149" t="s">
        <v>154</v>
      </c>
      <c r="D36" s="22" t="s">
        <v>304</v>
      </c>
      <c r="E36" s="21"/>
      <c r="F36" s="171" t="s">
        <v>275</v>
      </c>
      <c r="G36" s="171" t="s">
        <v>276</v>
      </c>
      <c r="H36" s="171" t="s">
        <v>342</v>
      </c>
      <c r="I36" s="22" t="s">
        <v>159</v>
      </c>
      <c r="J36" s="241"/>
      <c r="M36" s="225"/>
    </row>
    <row r="37" spans="2:16" s="5" customFormat="1" ht="50.75" customHeight="1" thickBot="1" x14ac:dyDescent="0.4">
      <c r="B37" s="231"/>
      <c r="C37" s="147" t="s">
        <v>155</v>
      </c>
      <c r="D37" s="49" t="s">
        <v>156</v>
      </c>
      <c r="E37" s="23"/>
      <c r="F37" s="204">
        <v>0</v>
      </c>
      <c r="G37" s="204">
        <v>0</v>
      </c>
      <c r="H37" s="205" t="s">
        <v>343</v>
      </c>
      <c r="I37" s="49" t="s">
        <v>159</v>
      </c>
      <c r="J37" s="233"/>
    </row>
    <row r="38" spans="2:16" s="5" customFormat="1" ht="73.25" customHeight="1" x14ac:dyDescent="0.35">
      <c r="B38" s="230" t="s">
        <v>243</v>
      </c>
      <c r="C38" s="149" t="s">
        <v>162</v>
      </c>
      <c r="D38" s="196" t="s">
        <v>308</v>
      </c>
      <c r="E38" s="59"/>
      <c r="F38" s="206" t="s">
        <v>292</v>
      </c>
      <c r="G38" s="206" t="s">
        <v>293</v>
      </c>
      <c r="H38" s="206" t="s">
        <v>294</v>
      </c>
      <c r="I38" s="83" t="s">
        <v>159</v>
      </c>
      <c r="J38" s="232" t="s">
        <v>244</v>
      </c>
    </row>
    <row r="39" spans="2:16" s="5" customFormat="1" ht="52.5" thickBot="1" x14ac:dyDescent="0.4">
      <c r="B39" s="240"/>
      <c r="C39" s="153" t="s">
        <v>163</v>
      </c>
      <c r="D39" s="22" t="s">
        <v>305</v>
      </c>
      <c r="E39" s="21"/>
      <c r="F39" s="204">
        <v>52</v>
      </c>
      <c r="G39" s="205" t="s">
        <v>346</v>
      </c>
      <c r="H39" s="205" t="s">
        <v>344</v>
      </c>
      <c r="I39" s="22" t="s">
        <v>166</v>
      </c>
      <c r="J39" s="238"/>
    </row>
    <row r="40" spans="2:16" s="5" customFormat="1" ht="130.5" hidden="1" thickBot="1" x14ac:dyDescent="0.4">
      <c r="B40" s="104" t="s">
        <v>29</v>
      </c>
      <c r="C40" s="149" t="s">
        <v>17</v>
      </c>
      <c r="D40" s="22" t="s">
        <v>30</v>
      </c>
      <c r="E40" s="21"/>
      <c r="F40" s="72" t="s">
        <v>31</v>
      </c>
      <c r="G40" s="72"/>
      <c r="H40" s="80"/>
      <c r="I40" s="22" t="s">
        <v>28</v>
      </c>
      <c r="J40" s="38" t="s">
        <v>27</v>
      </c>
    </row>
    <row r="41" spans="2:16" s="5" customFormat="1" ht="52.5" hidden="1" thickBot="1" x14ac:dyDescent="0.4">
      <c r="B41" s="105" t="s">
        <v>5</v>
      </c>
      <c r="C41" s="152" t="s">
        <v>18</v>
      </c>
      <c r="D41" s="97" t="s">
        <v>6</v>
      </c>
      <c r="E41" s="21"/>
      <c r="F41" s="88" t="s">
        <v>26</v>
      </c>
      <c r="G41" s="163"/>
      <c r="H41" s="89"/>
      <c r="I41" s="87" t="s">
        <v>7</v>
      </c>
      <c r="J41" s="90"/>
    </row>
    <row r="42" spans="2:16" s="5" customFormat="1" ht="43.5" customHeight="1" x14ac:dyDescent="0.35">
      <c r="B42" s="250" t="s">
        <v>245</v>
      </c>
      <c r="C42" s="149" t="s">
        <v>169</v>
      </c>
      <c r="D42" s="51" t="s">
        <v>172</v>
      </c>
      <c r="E42" s="21"/>
      <c r="F42" s="165">
        <v>13437</v>
      </c>
      <c r="G42" s="202" t="s">
        <v>347</v>
      </c>
      <c r="H42" s="203" t="s">
        <v>348</v>
      </c>
      <c r="I42" s="48" t="s">
        <v>179</v>
      </c>
      <c r="J42" s="236" t="s">
        <v>167</v>
      </c>
    </row>
    <row r="43" spans="2:16" s="5" customFormat="1" ht="43.5" customHeight="1" x14ac:dyDescent="0.35">
      <c r="B43" s="240"/>
      <c r="C43" s="149" t="s">
        <v>170</v>
      </c>
      <c r="D43" s="117" t="s">
        <v>173</v>
      </c>
      <c r="E43" s="21"/>
      <c r="F43" s="188">
        <v>0</v>
      </c>
      <c r="G43" s="188">
        <v>0</v>
      </c>
      <c r="H43" s="208" t="s">
        <v>349</v>
      </c>
      <c r="I43" s="58" t="s">
        <v>180</v>
      </c>
      <c r="J43" s="239"/>
    </row>
    <row r="44" spans="2:16" s="5" customFormat="1" ht="43.5" customHeight="1" thickBot="1" x14ac:dyDescent="0.4">
      <c r="B44" s="231"/>
      <c r="C44" s="147" t="s">
        <v>171</v>
      </c>
      <c r="D44" s="98" t="s">
        <v>174</v>
      </c>
      <c r="E44" s="23"/>
      <c r="F44" s="190">
        <v>0</v>
      </c>
      <c r="G44" s="190">
        <v>0</v>
      </c>
      <c r="H44" s="214" t="s">
        <v>350</v>
      </c>
      <c r="I44" s="81" t="s">
        <v>181</v>
      </c>
      <c r="J44" s="237"/>
    </row>
    <row r="45" spans="2:16" s="5" customFormat="1" ht="78" customHeight="1" thickBot="1" x14ac:dyDescent="0.4">
      <c r="B45" s="230" t="s">
        <v>246</v>
      </c>
      <c r="C45" s="147" t="s">
        <v>183</v>
      </c>
      <c r="D45" s="226" t="s">
        <v>185</v>
      </c>
      <c r="E45" s="59"/>
      <c r="F45" s="188">
        <v>1525</v>
      </c>
      <c r="G45" s="197" t="s">
        <v>352</v>
      </c>
      <c r="H45" s="198" t="s">
        <v>351</v>
      </c>
      <c r="I45" s="58" t="s">
        <v>190</v>
      </c>
      <c r="J45" s="232" t="s">
        <v>192</v>
      </c>
      <c r="M45" s="5">
        <f>67*3</f>
        <v>201</v>
      </c>
    </row>
    <row r="46" spans="2:16" s="5" customFormat="1" ht="62.25" customHeight="1" thickBot="1" x14ac:dyDescent="0.4">
      <c r="B46" s="240"/>
      <c r="C46" s="147" t="s">
        <v>184</v>
      </c>
      <c r="D46" s="226" t="s">
        <v>186</v>
      </c>
      <c r="E46" s="59"/>
      <c r="F46" s="164">
        <v>0</v>
      </c>
      <c r="G46" s="186">
        <v>0</v>
      </c>
      <c r="H46" s="199" t="s">
        <v>353</v>
      </c>
      <c r="I46" s="58" t="s">
        <v>191</v>
      </c>
      <c r="J46" s="238"/>
    </row>
    <row r="47" spans="2:16" s="5" customFormat="1" ht="58.25" customHeight="1" x14ac:dyDescent="0.35">
      <c r="B47" s="242" t="s">
        <v>247</v>
      </c>
      <c r="C47" s="150" t="s">
        <v>194</v>
      </c>
      <c r="D47" s="19" t="s">
        <v>196</v>
      </c>
      <c r="E47" s="20"/>
      <c r="F47" s="188">
        <v>0</v>
      </c>
      <c r="G47" s="188" t="s">
        <v>354</v>
      </c>
      <c r="H47" s="166" t="s">
        <v>355</v>
      </c>
      <c r="I47" s="22" t="s">
        <v>201</v>
      </c>
      <c r="J47" s="252" t="s">
        <v>203</v>
      </c>
      <c r="P47" s="229">
        <f>10000*1544.3</f>
        <v>15443000</v>
      </c>
    </row>
    <row r="48" spans="2:16" s="5" customFormat="1" ht="63" customHeight="1" thickBot="1" x14ac:dyDescent="0.4">
      <c r="B48" s="231"/>
      <c r="C48" s="147" t="s">
        <v>195</v>
      </c>
      <c r="D48" s="49" t="s">
        <v>197</v>
      </c>
      <c r="E48" s="23"/>
      <c r="F48" s="200">
        <v>0</v>
      </c>
      <c r="G48" s="200" t="s">
        <v>356</v>
      </c>
      <c r="H48" s="200" t="s">
        <v>357</v>
      </c>
      <c r="I48" s="49" t="s">
        <v>202</v>
      </c>
      <c r="J48" s="237"/>
    </row>
    <row r="49" spans="2:10" s="5" customFormat="1" ht="85.25" customHeight="1" thickBot="1" x14ac:dyDescent="0.4">
      <c r="B49" s="146" t="s">
        <v>248</v>
      </c>
      <c r="C49" s="148" t="s">
        <v>204</v>
      </c>
      <c r="D49" s="223" t="s">
        <v>307</v>
      </c>
      <c r="E49" s="123"/>
      <c r="F49" s="201">
        <v>0</v>
      </c>
      <c r="G49" s="201" t="s">
        <v>358</v>
      </c>
      <c r="H49" s="201" t="s">
        <v>359</v>
      </c>
      <c r="I49" s="122" t="s">
        <v>209</v>
      </c>
      <c r="J49" s="145" t="s">
        <v>210</v>
      </c>
    </row>
    <row r="50" spans="2:10" s="5" customFormat="1" ht="80.75" customHeight="1" x14ac:dyDescent="0.35">
      <c r="B50" s="230" t="s">
        <v>249</v>
      </c>
      <c r="C50" s="185" t="s">
        <v>212</v>
      </c>
      <c r="D50" s="227" t="s">
        <v>270</v>
      </c>
      <c r="E50" s="10"/>
      <c r="F50" s="165">
        <v>0</v>
      </c>
      <c r="G50" s="165" t="s">
        <v>362</v>
      </c>
      <c r="H50" s="194" t="s">
        <v>363</v>
      </c>
      <c r="I50" s="48" t="s">
        <v>220</v>
      </c>
      <c r="J50" s="232" t="s">
        <v>222</v>
      </c>
    </row>
    <row r="51" spans="2:10" s="5" customFormat="1" ht="45" customHeight="1" thickBot="1" x14ac:dyDescent="0.4">
      <c r="B51" s="231"/>
      <c r="C51" s="153" t="s">
        <v>213</v>
      </c>
      <c r="D51" s="81" t="s">
        <v>306</v>
      </c>
      <c r="E51" s="100"/>
      <c r="F51" s="190">
        <v>0</v>
      </c>
      <c r="G51" s="190" t="s">
        <v>360</v>
      </c>
      <c r="H51" s="190" t="s">
        <v>361</v>
      </c>
      <c r="I51" s="81" t="s">
        <v>221</v>
      </c>
      <c r="J51" s="233"/>
    </row>
    <row r="52" spans="2:10" s="1" customFormat="1" ht="15" thickBot="1" x14ac:dyDescent="0.4">
      <c r="B52" s="41"/>
      <c r="C52" s="42"/>
      <c r="D52" s="43"/>
      <c r="E52" s="44"/>
      <c r="F52" s="44"/>
      <c r="G52" s="44"/>
      <c r="H52" s="44"/>
      <c r="I52" s="45"/>
      <c r="J52" s="46"/>
    </row>
    <row r="53" spans="2:10" s="5" customFormat="1" ht="13" x14ac:dyDescent="0.35">
      <c r="B53" s="6"/>
      <c r="E53" s="6"/>
      <c r="F53" s="6"/>
      <c r="G53" s="6"/>
      <c r="H53" s="6"/>
      <c r="I53" s="14"/>
      <c r="J53" s="14"/>
    </row>
    <row r="54" spans="2:10" s="5" customFormat="1" ht="13" x14ac:dyDescent="0.35">
      <c r="B54" s="12"/>
      <c r="E54" s="6"/>
      <c r="F54" s="6"/>
      <c r="G54" s="6"/>
      <c r="H54" s="6"/>
      <c r="I54" s="14"/>
      <c r="J54" s="14"/>
    </row>
    <row r="55" spans="2:10" s="5" customFormat="1" ht="13" x14ac:dyDescent="0.35">
      <c r="B55" s="6"/>
      <c r="E55" s="6"/>
      <c r="F55" s="6"/>
      <c r="G55" s="6"/>
      <c r="H55" s="6"/>
      <c r="I55" s="14"/>
      <c r="J55" s="14"/>
    </row>
  </sheetData>
  <mergeCells count="26">
    <mergeCell ref="J4:J9"/>
    <mergeCell ref="B42:B44"/>
    <mergeCell ref="B47:B48"/>
    <mergeCell ref="B26:B29"/>
    <mergeCell ref="J47:J48"/>
    <mergeCell ref="B11:B13"/>
    <mergeCell ref="B14:B17"/>
    <mergeCell ref="B18:B24"/>
    <mergeCell ref="J18:J24"/>
    <mergeCell ref="B32:B34"/>
    <mergeCell ref="B50:B51"/>
    <mergeCell ref="J50:J51"/>
    <mergeCell ref="B4:B9"/>
    <mergeCell ref="B30:B31"/>
    <mergeCell ref="J30:J31"/>
    <mergeCell ref="J38:J39"/>
    <mergeCell ref="J42:J44"/>
    <mergeCell ref="B45:B46"/>
    <mergeCell ref="J45:J46"/>
    <mergeCell ref="J26:J29"/>
    <mergeCell ref="J32:J34"/>
    <mergeCell ref="B35:B37"/>
    <mergeCell ref="J35:J37"/>
    <mergeCell ref="J11:J13"/>
    <mergeCell ref="J14:J17"/>
    <mergeCell ref="B38:B39"/>
  </mergeCells>
  <pageMargins left="0.55118110236220474" right="0.39370078740157483" top="0.47244094488188981" bottom="0.51181102362204722" header="0.31496062992125984" footer="0.31496062992125984"/>
  <pageSetup paperSize="9" scale="74" fitToHeight="0" orientation="landscape" r:id="rId1"/>
  <headerFooter>
    <oddFooter>&amp;L&amp;F&amp;RPage &amp;P of &amp;N</oddFooter>
  </headerFooter>
  <rowBreaks count="1" manualBreakCount="1">
    <brk id="13"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5"/>
  <sheetViews>
    <sheetView zoomScale="82" zoomScaleNormal="82" workbookViewId="0">
      <pane xSplit="4" ySplit="3" topLeftCell="E19" activePane="bottomRight" state="frozen"/>
      <selection activeCell="Q49" sqref="Q49:S49"/>
      <selection pane="topRight" activeCell="Q49" sqref="Q49:S49"/>
      <selection pane="bottomLeft" activeCell="Q49" sqref="Q49:S49"/>
      <selection pane="bottomRight" activeCell="D10" sqref="D10"/>
    </sheetView>
  </sheetViews>
  <sheetFormatPr defaultColWidth="8.7265625" defaultRowHeight="14.5" x14ac:dyDescent="0.35"/>
  <cols>
    <col min="1" max="1" width="8.7265625" style="2"/>
    <col min="2" max="2" width="26.54296875" style="3" customWidth="1"/>
    <col min="3" max="3" width="8.26953125" style="2" customWidth="1"/>
    <col min="4" max="4" width="36.453125" style="2" customWidth="1"/>
    <col min="5" max="5" width="1.54296875" style="3" customWidth="1"/>
    <col min="6" max="6" width="20.26953125" style="3" customWidth="1"/>
    <col min="7" max="7" width="21.7265625" style="3" customWidth="1"/>
    <col min="8" max="8" width="25.26953125" style="13" customWidth="1"/>
    <col min="9" max="9" width="24.26953125" style="13" customWidth="1"/>
    <col min="10" max="16384" width="8.7265625" style="2"/>
  </cols>
  <sheetData>
    <row r="1" spans="2:9" s="128" customFormat="1" ht="26.5" thickBot="1" x14ac:dyDescent="0.4">
      <c r="B1" s="127" t="s">
        <v>224</v>
      </c>
      <c r="E1" s="129"/>
      <c r="F1" s="129"/>
      <c r="G1" s="129"/>
      <c r="H1" s="130" t="s">
        <v>25</v>
      </c>
      <c r="I1" s="131">
        <v>45096</v>
      </c>
    </row>
    <row r="2" spans="2:9" s="7" customFormat="1" ht="33" customHeight="1" x14ac:dyDescent="0.35">
      <c r="B2" s="30" t="s">
        <v>3</v>
      </c>
      <c r="C2" s="31" t="s">
        <v>0</v>
      </c>
      <c r="D2" s="31" t="s">
        <v>1</v>
      </c>
      <c r="E2" s="32"/>
      <c r="F2" s="31" t="s">
        <v>23</v>
      </c>
      <c r="G2" s="31" t="s">
        <v>35</v>
      </c>
      <c r="H2" s="31" t="s">
        <v>2</v>
      </c>
      <c r="I2" s="33" t="s">
        <v>24</v>
      </c>
    </row>
    <row r="3" spans="2:9" s="1" customFormat="1" ht="15" thickBot="1" x14ac:dyDescent="0.4">
      <c r="B3" s="34"/>
      <c r="C3" s="26"/>
      <c r="D3" s="27"/>
      <c r="E3" s="25"/>
      <c r="F3" s="25"/>
      <c r="G3" s="25"/>
      <c r="H3" s="28"/>
      <c r="I3" s="35"/>
    </row>
    <row r="4" spans="2:9" s="5" customFormat="1" ht="117" x14ac:dyDescent="0.35">
      <c r="B4" s="277" t="s">
        <v>36</v>
      </c>
      <c r="C4" s="55">
        <v>1</v>
      </c>
      <c r="D4" s="48" t="s">
        <v>37</v>
      </c>
      <c r="E4" s="10"/>
      <c r="F4" s="47" t="s">
        <v>38</v>
      </c>
      <c r="G4" s="69" t="s">
        <v>39</v>
      </c>
      <c r="H4" s="48" t="s">
        <v>40</v>
      </c>
      <c r="I4" s="125" t="s">
        <v>223</v>
      </c>
    </row>
    <row r="5" spans="2:9" s="5" customFormat="1" ht="51" customHeight="1" thickBot="1" x14ac:dyDescent="0.4">
      <c r="B5" s="278"/>
      <c r="C5" s="56">
        <v>2</v>
      </c>
      <c r="D5" s="49" t="s">
        <v>32</v>
      </c>
      <c r="E5" s="23"/>
      <c r="F5" s="57" t="s">
        <v>34</v>
      </c>
      <c r="G5" s="78"/>
      <c r="H5" s="49" t="s">
        <v>33</v>
      </c>
      <c r="I5" s="126" t="s">
        <v>223</v>
      </c>
    </row>
    <row r="6" spans="2:9" s="5" customFormat="1" ht="13.5" thickBot="1" x14ac:dyDescent="0.4">
      <c r="B6" s="91" t="s">
        <v>15</v>
      </c>
      <c r="C6" s="92"/>
      <c r="D6" s="93"/>
      <c r="E6" s="94"/>
      <c r="F6" s="94"/>
      <c r="G6" s="94"/>
      <c r="H6" s="95"/>
      <c r="I6" s="96"/>
    </row>
    <row r="7" spans="2:9" s="5" customFormat="1" ht="78" customHeight="1" x14ac:dyDescent="0.35">
      <c r="B7" s="271" t="s">
        <v>41</v>
      </c>
      <c r="C7" s="54" t="s">
        <v>8</v>
      </c>
      <c r="D7" s="48" t="s">
        <v>42</v>
      </c>
      <c r="E7" s="10"/>
      <c r="F7" s="106" t="s">
        <v>225</v>
      </c>
      <c r="G7" s="70" t="s">
        <v>43</v>
      </c>
      <c r="H7" s="48" t="s">
        <v>44</v>
      </c>
      <c r="I7" s="245" t="s">
        <v>45</v>
      </c>
    </row>
    <row r="8" spans="2:9" s="5" customFormat="1" ht="79.5" customHeight="1" x14ac:dyDescent="0.35">
      <c r="B8" s="253"/>
      <c r="C8" s="39" t="s">
        <v>9</v>
      </c>
      <c r="D8" s="22" t="s">
        <v>46</v>
      </c>
      <c r="E8" s="21"/>
      <c r="F8" s="29" t="s">
        <v>48</v>
      </c>
      <c r="G8" s="19" t="s">
        <v>47</v>
      </c>
      <c r="H8" s="22" t="s">
        <v>49</v>
      </c>
      <c r="I8" s="246"/>
    </row>
    <row r="9" spans="2:9" s="5" customFormat="1" ht="79.5" customHeight="1" x14ac:dyDescent="0.35">
      <c r="B9" s="254"/>
      <c r="C9" s="82" t="s">
        <v>10</v>
      </c>
      <c r="D9" s="83" t="s">
        <v>50</v>
      </c>
      <c r="E9" s="84"/>
      <c r="F9" s="85" t="s">
        <v>48</v>
      </c>
      <c r="G9" s="138" t="s">
        <v>51</v>
      </c>
      <c r="H9" s="108" t="s">
        <v>52</v>
      </c>
      <c r="I9" s="246"/>
    </row>
    <row r="10" spans="2:9" s="133" customFormat="1" ht="45.5" customHeight="1" thickBot="1" x14ac:dyDescent="0.4">
      <c r="B10" s="254"/>
      <c r="C10" s="139" t="s">
        <v>11</v>
      </c>
      <c r="D10" s="140" t="s">
        <v>230</v>
      </c>
      <c r="E10" s="132"/>
      <c r="F10" s="141" t="s">
        <v>231</v>
      </c>
      <c r="G10" s="141" t="s">
        <v>231</v>
      </c>
      <c r="H10" s="142" t="s">
        <v>232</v>
      </c>
      <c r="I10" s="247"/>
    </row>
    <row r="11" spans="2:9" s="5" customFormat="1" ht="84.75" customHeight="1" x14ac:dyDescent="0.35">
      <c r="B11" s="271" t="s">
        <v>53</v>
      </c>
      <c r="C11" s="11" t="s">
        <v>12</v>
      </c>
      <c r="D11" s="53" t="s">
        <v>54</v>
      </c>
      <c r="E11" s="10"/>
      <c r="F11" s="106" t="s">
        <v>226</v>
      </c>
      <c r="G11" s="70" t="s">
        <v>55</v>
      </c>
      <c r="H11" s="48" t="s">
        <v>60</v>
      </c>
      <c r="I11" s="245" t="s">
        <v>61</v>
      </c>
    </row>
    <row r="12" spans="2:9" s="5" customFormat="1" ht="70.25" customHeight="1" x14ac:dyDescent="0.35">
      <c r="B12" s="255"/>
      <c r="C12" s="29" t="s">
        <v>13</v>
      </c>
      <c r="D12" s="22" t="s">
        <v>56</v>
      </c>
      <c r="E12" s="21"/>
      <c r="F12" s="29" t="s">
        <v>57</v>
      </c>
      <c r="G12" s="29" t="s">
        <v>58</v>
      </c>
      <c r="H12" s="22" t="s">
        <v>59</v>
      </c>
      <c r="I12" s="246"/>
    </row>
    <row r="13" spans="2:9" s="5" customFormat="1" ht="80.75" customHeight="1" x14ac:dyDescent="0.35">
      <c r="B13" s="256"/>
      <c r="C13" s="29" t="s">
        <v>14</v>
      </c>
      <c r="D13" s="22" t="s">
        <v>63</v>
      </c>
      <c r="E13" s="109"/>
      <c r="F13" s="66" t="s">
        <v>64</v>
      </c>
      <c r="G13" s="29" t="s">
        <v>34</v>
      </c>
      <c r="H13" s="22" t="s">
        <v>59</v>
      </c>
      <c r="I13" s="246"/>
    </row>
    <row r="14" spans="2:9" s="5" customFormat="1" ht="105" customHeight="1" thickBot="1" x14ac:dyDescent="0.4">
      <c r="B14" s="257"/>
      <c r="C14" s="67" t="s">
        <v>62</v>
      </c>
      <c r="D14" s="81" t="s">
        <v>65</v>
      </c>
      <c r="E14" s="100"/>
      <c r="F14" s="57" t="s">
        <v>66</v>
      </c>
      <c r="G14" s="102" t="s">
        <v>67</v>
      </c>
      <c r="H14" s="81" t="s">
        <v>68</v>
      </c>
      <c r="I14" s="247"/>
    </row>
    <row r="15" spans="2:9" s="5" customFormat="1" ht="104" x14ac:dyDescent="0.35">
      <c r="B15" s="255" t="s">
        <v>4</v>
      </c>
      <c r="C15" s="60" t="s">
        <v>19</v>
      </c>
      <c r="D15" s="61" t="s">
        <v>69</v>
      </c>
      <c r="E15" s="59"/>
      <c r="F15" s="110" t="s">
        <v>227</v>
      </c>
      <c r="G15" s="99"/>
      <c r="H15" s="48" t="s">
        <v>70</v>
      </c>
      <c r="I15" s="274" t="s">
        <v>71</v>
      </c>
    </row>
    <row r="16" spans="2:9" s="5" customFormat="1" ht="93.75" customHeight="1" x14ac:dyDescent="0.35">
      <c r="B16" s="255"/>
      <c r="C16" s="4" t="s">
        <v>20</v>
      </c>
      <c r="D16" s="19" t="s">
        <v>72</v>
      </c>
      <c r="E16" s="21"/>
      <c r="F16" s="29" t="s">
        <v>73</v>
      </c>
      <c r="G16" s="65" t="s">
        <v>74</v>
      </c>
      <c r="H16" s="111" t="s">
        <v>75</v>
      </c>
      <c r="I16" s="275"/>
    </row>
    <row r="17" spans="1:20" s="5" customFormat="1" ht="56.25" customHeight="1" x14ac:dyDescent="0.35">
      <c r="B17" s="253"/>
      <c r="C17" s="60" t="s">
        <v>21</v>
      </c>
      <c r="D17" s="61" t="s">
        <v>76</v>
      </c>
      <c r="E17" s="59"/>
      <c r="F17" s="73" t="s">
        <v>77</v>
      </c>
      <c r="G17" s="103" t="s">
        <v>78</v>
      </c>
      <c r="H17" s="22" t="s">
        <v>79</v>
      </c>
      <c r="I17" s="275"/>
    </row>
    <row r="18" spans="1:20" s="5" customFormat="1" ht="56.25" customHeight="1" x14ac:dyDescent="0.35">
      <c r="B18" s="253"/>
      <c r="C18" s="60" t="s">
        <v>22</v>
      </c>
      <c r="D18" s="61" t="s">
        <v>85</v>
      </c>
      <c r="E18" s="59"/>
      <c r="F18" s="73" t="s">
        <v>86</v>
      </c>
      <c r="G18" s="73" t="s">
        <v>87</v>
      </c>
      <c r="H18" s="58" t="s">
        <v>88</v>
      </c>
      <c r="I18" s="275"/>
    </row>
    <row r="19" spans="1:20" s="5" customFormat="1" ht="78" customHeight="1" x14ac:dyDescent="0.35">
      <c r="B19" s="253"/>
      <c r="C19" s="60" t="s">
        <v>80</v>
      </c>
      <c r="D19" s="61" t="s">
        <v>92</v>
      </c>
      <c r="E19" s="59"/>
      <c r="F19" s="73" t="s">
        <v>89</v>
      </c>
      <c r="G19" s="103" t="s">
        <v>90</v>
      </c>
      <c r="H19" s="58" t="s">
        <v>91</v>
      </c>
      <c r="I19" s="275"/>
    </row>
    <row r="20" spans="1:20" s="5" customFormat="1" ht="56.25" customHeight="1" x14ac:dyDescent="0.35">
      <c r="B20" s="253"/>
      <c r="C20" s="60" t="s">
        <v>81</v>
      </c>
      <c r="D20" s="61" t="s">
        <v>93</v>
      </c>
      <c r="E20" s="59"/>
      <c r="F20" s="73" t="s">
        <v>94</v>
      </c>
      <c r="G20" s="103" t="s">
        <v>95</v>
      </c>
      <c r="H20" s="58" t="s">
        <v>96</v>
      </c>
      <c r="I20" s="275"/>
    </row>
    <row r="21" spans="1:20" s="133" customFormat="1" ht="113.75" customHeight="1" x14ac:dyDescent="0.35">
      <c r="B21" s="253"/>
      <c r="C21" s="134" t="s">
        <v>82</v>
      </c>
      <c r="D21" s="135" t="s">
        <v>97</v>
      </c>
      <c r="E21" s="134"/>
      <c r="F21" s="136" t="s">
        <v>98</v>
      </c>
      <c r="G21" s="136" t="s">
        <v>99</v>
      </c>
      <c r="H21" s="137" t="s">
        <v>100</v>
      </c>
      <c r="I21" s="275"/>
    </row>
    <row r="22" spans="1:20" s="5" customFormat="1" ht="56.25" customHeight="1" x14ac:dyDescent="0.35">
      <c r="B22" s="253"/>
      <c r="C22" s="60" t="s">
        <v>83</v>
      </c>
      <c r="D22" s="61" t="s">
        <v>228</v>
      </c>
      <c r="E22" s="59"/>
      <c r="F22" s="73" t="s">
        <v>101</v>
      </c>
      <c r="G22" s="103" t="s">
        <v>102</v>
      </c>
      <c r="H22" s="58" t="s">
        <v>103</v>
      </c>
      <c r="I22" s="275"/>
    </row>
    <row r="23" spans="1:20" s="5" customFormat="1" ht="94.5" customHeight="1" thickBot="1" x14ac:dyDescent="0.4">
      <c r="B23" s="253"/>
      <c r="C23" s="4" t="s">
        <v>84</v>
      </c>
      <c r="D23" s="19" t="s">
        <v>104</v>
      </c>
      <c r="E23" s="24"/>
      <c r="F23" s="73" t="s">
        <v>94</v>
      </c>
      <c r="G23" s="75" t="s">
        <v>95</v>
      </c>
      <c r="H23" s="111" t="s">
        <v>105</v>
      </c>
      <c r="I23" s="276"/>
    </row>
    <row r="24" spans="1:20" s="5" customFormat="1" ht="13.5" thickBot="1" x14ac:dyDescent="0.4">
      <c r="B24" s="36" t="s">
        <v>16</v>
      </c>
      <c r="C24" s="16"/>
      <c r="D24" s="15"/>
      <c r="E24" s="17"/>
      <c r="F24" s="17"/>
      <c r="G24" s="17"/>
      <c r="H24" s="18"/>
      <c r="I24" s="37"/>
    </row>
    <row r="25" spans="1:20" s="5" customFormat="1" ht="103.25" customHeight="1" thickBot="1" x14ac:dyDescent="0.4">
      <c r="B25" s="271" t="s">
        <v>113</v>
      </c>
      <c r="C25" s="50" t="s">
        <v>107</v>
      </c>
      <c r="D25" s="48" t="s">
        <v>108</v>
      </c>
      <c r="E25" s="10"/>
      <c r="F25" s="47" t="s">
        <v>109</v>
      </c>
      <c r="G25" s="47" t="s">
        <v>111</v>
      </c>
      <c r="H25" s="47" t="s">
        <v>112</v>
      </c>
      <c r="I25" s="245" t="s">
        <v>110</v>
      </c>
    </row>
    <row r="26" spans="1:20" s="5" customFormat="1" ht="49.25" customHeight="1" thickBot="1" x14ac:dyDescent="0.4">
      <c r="B26" s="255"/>
      <c r="C26" s="50" t="s">
        <v>116</v>
      </c>
      <c r="D26" s="58" t="s">
        <v>114</v>
      </c>
      <c r="E26" s="59"/>
      <c r="F26" s="47" t="s">
        <v>117</v>
      </c>
      <c r="G26" s="63" t="s">
        <v>118</v>
      </c>
      <c r="H26" s="58" t="s">
        <v>119</v>
      </c>
      <c r="I26" s="246"/>
    </row>
    <row r="27" spans="1:20" s="5" customFormat="1" ht="50" customHeight="1" thickBot="1" x14ac:dyDescent="0.4">
      <c r="B27" s="255"/>
      <c r="C27" s="50" t="s">
        <v>115</v>
      </c>
      <c r="D27" s="58" t="s">
        <v>120</v>
      </c>
      <c r="E27" s="59"/>
      <c r="F27" s="47" t="s">
        <v>117</v>
      </c>
      <c r="G27" s="63" t="s">
        <v>118</v>
      </c>
      <c r="H27" s="58" t="s">
        <v>119</v>
      </c>
      <c r="I27" s="246"/>
    </row>
    <row r="28" spans="1:20" s="5" customFormat="1" ht="41" customHeight="1" thickBot="1" x14ac:dyDescent="0.4">
      <c r="B28" s="257"/>
      <c r="C28" s="114" t="s">
        <v>121</v>
      </c>
      <c r="D28" s="49" t="s">
        <v>122</v>
      </c>
      <c r="E28" s="23"/>
      <c r="F28" s="115" t="s">
        <v>34</v>
      </c>
      <c r="G28" s="116" t="s">
        <v>124</v>
      </c>
      <c r="H28" s="57" t="s">
        <v>123</v>
      </c>
      <c r="I28" s="247"/>
    </row>
    <row r="29" spans="1:20" s="133" customFormat="1" ht="97.5" customHeight="1" x14ac:dyDescent="0.35">
      <c r="B29" s="259" t="s">
        <v>125</v>
      </c>
      <c r="C29" s="143" t="s">
        <v>126</v>
      </c>
      <c r="D29" s="137" t="s">
        <v>127</v>
      </c>
      <c r="E29" s="134"/>
      <c r="F29" s="144" t="s">
        <v>128</v>
      </c>
      <c r="G29" s="144" t="s">
        <v>129</v>
      </c>
      <c r="H29" s="137" t="s">
        <v>130</v>
      </c>
      <c r="I29" s="245" t="s">
        <v>131</v>
      </c>
    </row>
    <row r="30" spans="1:20" s="5" customFormat="1" ht="39" customHeight="1" x14ac:dyDescent="0.35">
      <c r="B30" s="266"/>
      <c r="C30" s="113" t="s">
        <v>132</v>
      </c>
      <c r="D30" s="22" t="s">
        <v>134</v>
      </c>
      <c r="E30" s="21"/>
      <c r="F30" s="29" t="s">
        <v>128</v>
      </c>
      <c r="G30" s="29" t="s">
        <v>129</v>
      </c>
      <c r="H30" s="22" t="s">
        <v>135</v>
      </c>
      <c r="I30" s="246"/>
    </row>
    <row r="31" spans="1:20" s="8" customFormat="1" ht="67.5" customHeight="1" thickBot="1" x14ac:dyDescent="0.4">
      <c r="A31" s="112"/>
      <c r="B31" s="263"/>
      <c r="C31" s="52" t="s">
        <v>133</v>
      </c>
      <c r="D31" s="62" t="s">
        <v>136</v>
      </c>
      <c r="E31" s="23"/>
      <c r="F31" s="29" t="s">
        <v>128</v>
      </c>
      <c r="G31" s="29" t="s">
        <v>129</v>
      </c>
      <c r="H31" s="49" t="s">
        <v>137</v>
      </c>
      <c r="I31" s="247"/>
      <c r="J31" s="9"/>
      <c r="K31" s="9"/>
      <c r="L31" s="9"/>
      <c r="M31" s="9"/>
      <c r="N31" s="9"/>
      <c r="O31" s="9"/>
      <c r="P31" s="9"/>
      <c r="Q31" s="9"/>
      <c r="R31" s="9"/>
      <c r="S31" s="9"/>
      <c r="T31" s="9"/>
    </row>
    <row r="32" spans="1:20" s="5" customFormat="1" ht="85.5" customHeight="1" x14ac:dyDescent="0.35">
      <c r="B32" s="271" t="s">
        <v>138</v>
      </c>
      <c r="C32" s="113" t="s">
        <v>139</v>
      </c>
      <c r="D32" s="51" t="s">
        <v>142</v>
      </c>
      <c r="E32" s="10"/>
      <c r="F32" s="47" t="s">
        <v>128</v>
      </c>
      <c r="G32" s="64" t="s">
        <v>143</v>
      </c>
      <c r="H32" s="48" t="s">
        <v>145</v>
      </c>
      <c r="I32" s="245" t="s">
        <v>144</v>
      </c>
    </row>
    <row r="33" spans="2:9" s="5" customFormat="1" ht="85.5" customHeight="1" x14ac:dyDescent="0.35">
      <c r="B33" s="255"/>
      <c r="C33" s="113" t="s">
        <v>140</v>
      </c>
      <c r="D33" s="117" t="s">
        <v>146</v>
      </c>
      <c r="E33" s="59"/>
      <c r="F33" s="107" t="s">
        <v>128</v>
      </c>
      <c r="G33" s="79" t="s">
        <v>143</v>
      </c>
      <c r="H33" s="58" t="s">
        <v>147</v>
      </c>
      <c r="I33" s="246"/>
    </row>
    <row r="34" spans="2:9" s="5" customFormat="1" ht="39" x14ac:dyDescent="0.35">
      <c r="B34" s="253"/>
      <c r="C34" s="113" t="s">
        <v>141</v>
      </c>
      <c r="D34" s="22" t="s">
        <v>148</v>
      </c>
      <c r="E34" s="21"/>
      <c r="F34" s="66" t="s">
        <v>128</v>
      </c>
      <c r="G34" s="74" t="s">
        <v>143</v>
      </c>
      <c r="H34" s="22" t="s">
        <v>149</v>
      </c>
      <c r="I34" s="261"/>
    </row>
    <row r="35" spans="2:9" s="5" customFormat="1" ht="68" customHeight="1" x14ac:dyDescent="0.35">
      <c r="B35" s="262" t="s">
        <v>150</v>
      </c>
      <c r="C35" s="40" t="s">
        <v>151</v>
      </c>
      <c r="D35" s="22" t="s">
        <v>152</v>
      </c>
      <c r="E35" s="21"/>
      <c r="F35" s="68" t="s">
        <v>128</v>
      </c>
      <c r="G35" s="68" t="s">
        <v>157</v>
      </c>
      <c r="H35" s="22" t="s">
        <v>158</v>
      </c>
      <c r="I35" s="267" t="s">
        <v>160</v>
      </c>
    </row>
    <row r="36" spans="2:9" s="5" customFormat="1" ht="61.5" customHeight="1" x14ac:dyDescent="0.35">
      <c r="B36" s="266"/>
      <c r="C36" s="113" t="s">
        <v>154</v>
      </c>
      <c r="D36" s="22" t="s">
        <v>153</v>
      </c>
      <c r="E36" s="21"/>
      <c r="F36" s="68" t="s">
        <v>128</v>
      </c>
      <c r="G36" s="68" t="s">
        <v>157</v>
      </c>
      <c r="H36" s="22" t="s">
        <v>159</v>
      </c>
      <c r="I36" s="246"/>
    </row>
    <row r="37" spans="2:9" s="5" customFormat="1" ht="50.75" customHeight="1" thickBot="1" x14ac:dyDescent="0.4">
      <c r="B37" s="263"/>
      <c r="C37" s="118" t="s">
        <v>155</v>
      </c>
      <c r="D37" s="49" t="s">
        <v>156</v>
      </c>
      <c r="E37" s="23"/>
      <c r="F37" s="77" t="s">
        <v>128</v>
      </c>
      <c r="G37" s="77" t="s">
        <v>157</v>
      </c>
      <c r="H37" s="49" t="s">
        <v>159</v>
      </c>
      <c r="I37" s="247"/>
    </row>
    <row r="38" spans="2:9" s="5" customFormat="1" ht="55.25" customHeight="1" x14ac:dyDescent="0.35">
      <c r="B38" s="268" t="s">
        <v>161</v>
      </c>
      <c r="C38" s="113" t="s">
        <v>162</v>
      </c>
      <c r="D38" s="58" t="s">
        <v>164</v>
      </c>
      <c r="E38" s="59"/>
      <c r="F38" s="85" t="s">
        <v>128</v>
      </c>
      <c r="G38" s="85" t="s">
        <v>157</v>
      </c>
      <c r="H38" s="83" t="s">
        <v>159</v>
      </c>
      <c r="I38" s="269" t="s">
        <v>167</v>
      </c>
    </row>
    <row r="39" spans="2:9" s="5" customFormat="1" ht="52.5" thickBot="1" x14ac:dyDescent="0.4">
      <c r="B39" s="255"/>
      <c r="C39" s="113" t="s">
        <v>163</v>
      </c>
      <c r="D39" s="22" t="s">
        <v>165</v>
      </c>
      <c r="E39" s="21"/>
      <c r="F39" s="77" t="s">
        <v>128</v>
      </c>
      <c r="G39" s="77" t="s">
        <v>157</v>
      </c>
      <c r="H39" s="22" t="s">
        <v>166</v>
      </c>
      <c r="I39" s="270"/>
    </row>
    <row r="40" spans="2:9" s="5" customFormat="1" ht="117.5" hidden="1" thickBot="1" x14ac:dyDescent="0.4">
      <c r="B40" s="104" t="s">
        <v>29</v>
      </c>
      <c r="C40" s="40" t="s">
        <v>17</v>
      </c>
      <c r="D40" s="22" t="s">
        <v>30</v>
      </c>
      <c r="E40" s="21"/>
      <c r="F40" s="72" t="s">
        <v>31</v>
      </c>
      <c r="G40" s="80"/>
      <c r="H40" s="22" t="s">
        <v>28</v>
      </c>
      <c r="I40" s="38" t="s">
        <v>27</v>
      </c>
    </row>
    <row r="41" spans="2:9" s="5" customFormat="1" ht="52.5" hidden="1" thickBot="1" x14ac:dyDescent="0.4">
      <c r="B41" s="105" t="s">
        <v>5</v>
      </c>
      <c r="C41" s="86" t="s">
        <v>18</v>
      </c>
      <c r="D41" s="97" t="s">
        <v>6</v>
      </c>
      <c r="E41" s="21"/>
      <c r="F41" s="88" t="s">
        <v>26</v>
      </c>
      <c r="G41" s="89"/>
      <c r="H41" s="87" t="s">
        <v>7</v>
      </c>
      <c r="I41" s="90"/>
    </row>
    <row r="42" spans="2:9" s="5" customFormat="1" ht="43.5" customHeight="1" x14ac:dyDescent="0.35">
      <c r="B42" s="271" t="s">
        <v>168</v>
      </c>
      <c r="C42" s="113" t="s">
        <v>169</v>
      </c>
      <c r="D42" s="51" t="s">
        <v>172</v>
      </c>
      <c r="E42" s="21"/>
      <c r="F42" s="47" t="s">
        <v>175</v>
      </c>
      <c r="G42" s="76" t="s">
        <v>176</v>
      </c>
      <c r="H42" s="48" t="s">
        <v>179</v>
      </c>
      <c r="I42" s="269" t="s">
        <v>167</v>
      </c>
    </row>
    <row r="43" spans="2:9" s="5" customFormat="1" ht="43.5" customHeight="1" x14ac:dyDescent="0.35">
      <c r="B43" s="255"/>
      <c r="C43" s="113" t="s">
        <v>170</v>
      </c>
      <c r="D43" s="117" t="s">
        <v>173</v>
      </c>
      <c r="E43" s="21"/>
      <c r="F43" s="63" t="s">
        <v>175</v>
      </c>
      <c r="G43" s="101" t="s">
        <v>177</v>
      </c>
      <c r="H43" s="58" t="s">
        <v>180</v>
      </c>
      <c r="I43" s="273"/>
    </row>
    <row r="44" spans="2:9" s="5" customFormat="1" ht="43.5" customHeight="1" thickBot="1" x14ac:dyDescent="0.4">
      <c r="B44" s="272"/>
      <c r="C44" s="118" t="s">
        <v>171</v>
      </c>
      <c r="D44" s="98" t="s">
        <v>174</v>
      </c>
      <c r="E44" s="23"/>
      <c r="F44" s="67" t="s">
        <v>175</v>
      </c>
      <c r="G44" s="71" t="s">
        <v>178</v>
      </c>
      <c r="H44" s="81" t="s">
        <v>181</v>
      </c>
      <c r="I44" s="265"/>
    </row>
    <row r="45" spans="2:9" s="5" customFormat="1" ht="78" customHeight="1" thickBot="1" x14ac:dyDescent="0.4">
      <c r="B45" s="259" t="s">
        <v>182</v>
      </c>
      <c r="C45" s="118" t="s">
        <v>183</v>
      </c>
      <c r="D45" s="61" t="s">
        <v>185</v>
      </c>
      <c r="E45" s="59"/>
      <c r="F45" s="63" t="s">
        <v>187</v>
      </c>
      <c r="G45" s="119" t="s">
        <v>188</v>
      </c>
      <c r="H45" s="58" t="s">
        <v>190</v>
      </c>
      <c r="I45" s="245" t="s">
        <v>192</v>
      </c>
    </row>
    <row r="46" spans="2:9" s="5" customFormat="1" ht="59" customHeight="1" thickBot="1" x14ac:dyDescent="0.4">
      <c r="B46" s="260"/>
      <c r="C46" s="118" t="s">
        <v>184</v>
      </c>
      <c r="D46" s="61" t="s">
        <v>186</v>
      </c>
      <c r="E46" s="59"/>
      <c r="F46" s="63" t="s">
        <v>187</v>
      </c>
      <c r="G46" s="120" t="s">
        <v>189</v>
      </c>
      <c r="H46" s="58" t="s">
        <v>191</v>
      </c>
      <c r="I46" s="261"/>
    </row>
    <row r="47" spans="2:9" s="5" customFormat="1" ht="58.25" customHeight="1" x14ac:dyDescent="0.35">
      <c r="B47" s="262" t="s">
        <v>193</v>
      </c>
      <c r="C47" s="50" t="s">
        <v>194</v>
      </c>
      <c r="D47" s="19" t="s">
        <v>196</v>
      </c>
      <c r="E47" s="20"/>
      <c r="F47" s="63" t="s">
        <v>187</v>
      </c>
      <c r="G47" s="29" t="s">
        <v>199</v>
      </c>
      <c r="H47" s="22" t="s">
        <v>201</v>
      </c>
      <c r="I47" s="264" t="s">
        <v>203</v>
      </c>
    </row>
    <row r="48" spans="2:9" s="5" customFormat="1" ht="63" customHeight="1" thickBot="1" x14ac:dyDescent="0.4">
      <c r="B48" s="263"/>
      <c r="C48" s="118" t="s">
        <v>195</v>
      </c>
      <c r="D48" s="49" t="s">
        <v>197</v>
      </c>
      <c r="E48" s="23"/>
      <c r="F48" s="57" t="s">
        <v>198</v>
      </c>
      <c r="G48" s="57" t="s">
        <v>200</v>
      </c>
      <c r="H48" s="49" t="s">
        <v>202</v>
      </c>
      <c r="I48" s="265"/>
    </row>
    <row r="49" spans="2:9" s="5" customFormat="1" ht="93.5" customHeight="1" thickBot="1" x14ac:dyDescent="0.4">
      <c r="B49" s="121" t="s">
        <v>205</v>
      </c>
      <c r="C49" s="114" t="s">
        <v>204</v>
      </c>
      <c r="D49" s="122" t="s">
        <v>206</v>
      </c>
      <c r="E49" s="123"/>
      <c r="F49" s="115" t="s">
        <v>207</v>
      </c>
      <c r="G49" s="115" t="s">
        <v>208</v>
      </c>
      <c r="H49" s="122" t="s">
        <v>209</v>
      </c>
      <c r="I49" s="124" t="s">
        <v>210</v>
      </c>
    </row>
    <row r="50" spans="2:9" s="5" customFormat="1" ht="80.75" customHeight="1" thickBot="1" x14ac:dyDescent="0.4">
      <c r="B50" s="259" t="s">
        <v>211</v>
      </c>
      <c r="C50" s="114" t="s">
        <v>212</v>
      </c>
      <c r="D50" s="48" t="s">
        <v>214</v>
      </c>
      <c r="E50" s="10"/>
      <c r="F50" s="47" t="s">
        <v>216</v>
      </c>
      <c r="G50" s="47" t="s">
        <v>219</v>
      </c>
      <c r="H50" s="48" t="s">
        <v>220</v>
      </c>
      <c r="I50" s="245" t="s">
        <v>222</v>
      </c>
    </row>
    <row r="51" spans="2:9" s="5" customFormat="1" ht="57" customHeight="1" thickBot="1" x14ac:dyDescent="0.4">
      <c r="B51" s="263"/>
      <c r="C51" s="114" t="s">
        <v>213</v>
      </c>
      <c r="D51" s="81" t="s">
        <v>215</v>
      </c>
      <c r="E51" s="100"/>
      <c r="F51" s="67" t="s">
        <v>217</v>
      </c>
      <c r="G51" s="67" t="s">
        <v>218</v>
      </c>
      <c r="H51" s="81" t="s">
        <v>221</v>
      </c>
      <c r="I51" s="247"/>
    </row>
    <row r="52" spans="2:9" s="1" customFormat="1" ht="15" thickBot="1" x14ac:dyDescent="0.4">
      <c r="B52" s="41"/>
      <c r="C52" s="42"/>
      <c r="D52" s="43"/>
      <c r="E52" s="44"/>
      <c r="F52" s="44"/>
      <c r="G52" s="44"/>
      <c r="H52" s="45"/>
      <c r="I52" s="46"/>
    </row>
    <row r="53" spans="2:9" s="5" customFormat="1" ht="13" x14ac:dyDescent="0.35">
      <c r="B53" s="6"/>
      <c r="E53" s="6"/>
      <c r="F53" s="6"/>
      <c r="G53" s="6"/>
      <c r="H53" s="14"/>
      <c r="I53" s="14"/>
    </row>
    <row r="54" spans="2:9" s="5" customFormat="1" ht="13" x14ac:dyDescent="0.35">
      <c r="B54" s="12"/>
      <c r="E54" s="6"/>
      <c r="F54" s="6"/>
      <c r="G54" s="6"/>
      <c r="H54" s="14"/>
      <c r="I54" s="14"/>
    </row>
    <row r="55" spans="2:9" s="5" customFormat="1" ht="13" x14ac:dyDescent="0.35">
      <c r="B55" s="6"/>
      <c r="E55" s="6"/>
      <c r="F55" s="6"/>
      <c r="G55" s="6"/>
      <c r="H55" s="14"/>
      <c r="I55" s="14"/>
    </row>
  </sheetData>
  <mergeCells count="25">
    <mergeCell ref="B15:B23"/>
    <mergeCell ref="I15:I23"/>
    <mergeCell ref="B4:B5"/>
    <mergeCell ref="B7:B10"/>
    <mergeCell ref="I7:I10"/>
    <mergeCell ref="B11:B14"/>
    <mergeCell ref="I11:I14"/>
    <mergeCell ref="B25:B28"/>
    <mergeCell ref="I25:I28"/>
    <mergeCell ref="B29:B31"/>
    <mergeCell ref="I29:I31"/>
    <mergeCell ref="B32:B34"/>
    <mergeCell ref="I32:I34"/>
    <mergeCell ref="B35:B37"/>
    <mergeCell ref="I35:I37"/>
    <mergeCell ref="B38:B39"/>
    <mergeCell ref="I38:I39"/>
    <mergeCell ref="B42:B44"/>
    <mergeCell ref="I42:I44"/>
    <mergeCell ref="B45:B46"/>
    <mergeCell ref="I45:I46"/>
    <mergeCell ref="B47:B48"/>
    <mergeCell ref="I47:I48"/>
    <mergeCell ref="B50:B51"/>
    <mergeCell ref="I50:I51"/>
  </mergeCells>
  <pageMargins left="0.55118110236220474" right="0.39370078740157483" top="0.47244094488188981" bottom="0.51181102362204722" header="0.31496062992125984" footer="0.31496062992125984"/>
  <pageSetup paperSize="9" scale="50" fitToHeight="0" orientation="landscape" r:id="rId1"/>
  <headerFooter>
    <oddFooter>&amp;L&amp;F&amp;RPage &amp;P of &amp;N</oddFooter>
  </headerFooter>
  <rowBreaks count="1" manualBreakCount="1">
    <brk id="10" min="1" max="13" man="1"/>
  </rowBreaks>
</worksheet>
</file>

<file path=docMetadata/LabelInfo.xml><?xml version="1.0" encoding="utf-8"?>
<clbl:labelList xmlns:clbl="http://schemas.microsoft.com/office/2020/mipLabelMetadata">
  <clbl:label id="{40f2f3b3-295a-4dc3-b356-e57f3a7d4759}" enabled="0" method="" siteId="{40f2f3b3-295a-4dc3-b356-e57f3a7d4759}"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2301</vt:lpstr>
      <vt:lpstr>Non-Logframe</vt:lpstr>
      <vt:lpstr>'2301'!Print_Area</vt:lpstr>
      <vt:lpstr>'Non-Logframe'!Print_Area</vt:lpstr>
      <vt:lpstr>'2301'!Print_Titles</vt:lpstr>
      <vt:lpstr>'Non-Logframe'!Print_Titles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Ansell</dc:creator>
  <cp:lastModifiedBy>Aubrey Millones</cp:lastModifiedBy>
  <cp:lastPrinted>2023-07-17T15:30:24Z</cp:lastPrinted>
  <dcterms:created xsi:type="dcterms:W3CDTF">2017-10-21T16:23:21Z</dcterms:created>
  <dcterms:modified xsi:type="dcterms:W3CDTF">2024-06-27T09:46:39Z</dcterms:modified>
</cp:coreProperties>
</file>